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ta Schmidt\Desktop\Home Office\ÖA\Website\"/>
    </mc:Choice>
  </mc:AlternateContent>
  <bookViews>
    <workbookView xWindow="0" yWindow="0" windowWidth="14370" windowHeight="9900"/>
  </bookViews>
  <sheets>
    <sheet name="Tabelle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5" i="1" l="1"/>
  <c r="A46" i="1"/>
  <c r="A47" i="1"/>
  <c r="A49" i="1"/>
  <c r="A50" i="1"/>
  <c r="A52" i="1"/>
  <c r="A53" i="1"/>
  <c r="A55" i="1"/>
  <c r="A56" i="1"/>
  <c r="A58" i="1"/>
  <c r="A59" i="1"/>
  <c r="A61" i="1"/>
  <c r="A62" i="1"/>
  <c r="A64" i="1"/>
  <c r="A65" i="1"/>
  <c r="A67" i="1"/>
  <c r="A68" i="1"/>
  <c r="A73" i="1"/>
  <c r="A74" i="1"/>
  <c r="A76" i="1"/>
  <c r="A77" i="1"/>
  <c r="A82" i="1"/>
  <c r="A83" i="1"/>
  <c r="A85" i="1"/>
  <c r="A86" i="1"/>
  <c r="A88" i="1"/>
  <c r="A89" i="1"/>
  <c r="A91" i="1"/>
  <c r="A92" i="1"/>
  <c r="H1" i="1"/>
  <c r="H44" i="1"/>
</calcChain>
</file>

<file path=xl/sharedStrings.xml><?xml version="1.0" encoding="utf-8"?>
<sst xmlns="http://schemas.openxmlformats.org/spreadsheetml/2006/main" count="264" uniqueCount="174">
  <si>
    <t>Telefon/ Fax</t>
  </si>
  <si>
    <t>Email / Homepage</t>
    <phoneticPr fontId="0" type="noConversion"/>
  </si>
  <si>
    <t>Baden e.V.</t>
  </si>
  <si>
    <t>0721 8207340  [F] 0721 8207342</t>
  </si>
  <si>
    <t>Vorsitz / Geschäftsstelle</t>
    <phoneticPr fontId="0" type="noConversion"/>
  </si>
  <si>
    <t>Braunschweig e.V.</t>
  </si>
  <si>
    <t>0531 2351145 [M] 0176 34502096 [F] 0531 2351146</t>
  </si>
  <si>
    <t>Vorsitz / Geschäftsstelle</t>
  </si>
  <si>
    <t>Hannover e.V.</t>
  </si>
  <si>
    <t>Nordhessen</t>
  </si>
  <si>
    <t>Hessen-Süd e.V.</t>
  </si>
  <si>
    <t xml:space="preserve">Regina Henge / Christian Erz </t>
  </si>
  <si>
    <t>Mittelrhein</t>
  </si>
  <si>
    <t>0221 579 980  [F] 0221 5799859</t>
  </si>
  <si>
    <t>Niederrhein</t>
  </si>
  <si>
    <t>Ober- u. Mittelfranken e.V.</t>
  </si>
  <si>
    <t>Geschäftsstelle</t>
  </si>
  <si>
    <t xml:space="preserve">René Rosenzweig </t>
  </si>
  <si>
    <t>Oberbayern</t>
  </si>
  <si>
    <t>089 54714117  [F] 089 54714211</t>
  </si>
  <si>
    <t>Edelsbergstraße 10</t>
  </si>
  <si>
    <t>80686 München</t>
  </si>
  <si>
    <t xml:space="preserve">Vorsitz </t>
  </si>
  <si>
    <t>Cornelia Emili</t>
  </si>
  <si>
    <t>Ostwestfalen-Lippe</t>
  </si>
  <si>
    <t xml:space="preserve">Murielle Bühlmeyer &amp; Lars Stolte </t>
  </si>
  <si>
    <t>Rheinland</t>
  </si>
  <si>
    <t>0261 3006152  [F] 0261 3006126</t>
  </si>
  <si>
    <t xml:space="preserve">Katharina Euler &amp; Christian Wild / Wolfgang Künzer </t>
  </si>
  <si>
    <t>Schwaben</t>
  </si>
  <si>
    <t>0821 43001138  [F] 0821 43001838</t>
  </si>
  <si>
    <t>Sonnenstraße 10</t>
  </si>
  <si>
    <t>antonia.kraus@awo-schwaben.de / ljw-bayern.de</t>
  </si>
  <si>
    <t>86391 Würzburg</t>
  </si>
  <si>
    <t>Unterfranken e.V.</t>
  </si>
  <si>
    <t xml:space="preserve">    </t>
  </si>
  <si>
    <t xml:space="preserve">Kathrin Gehring </t>
  </si>
  <si>
    <t>Weser-Ems e.V.</t>
  </si>
  <si>
    <t xml:space="preserve"> Geschäftsstelle</t>
  </si>
  <si>
    <t>Michelle Feye</t>
  </si>
  <si>
    <t>Westliches Westfalen</t>
  </si>
  <si>
    <t>Maurice Lehnen &amp; Katharina Zejewski / Jonas Diefenbacher</t>
  </si>
  <si>
    <t>Württemberg e.V.</t>
  </si>
  <si>
    <t>Kontakt Bezirksjugendwerke der AWO</t>
    <phoneticPr fontId="0" type="noConversion"/>
  </si>
  <si>
    <t>Kontakt Landesjugendwerke der AWO</t>
  </si>
  <si>
    <t>Landesjugendwerk der AWO Baden-Württemberg</t>
  </si>
  <si>
    <t>0711 94572910  [F] 0711 945729191</t>
  </si>
  <si>
    <t>Olgastr. 71</t>
  </si>
  <si>
    <t>Email / Homepage</t>
  </si>
  <si>
    <t>Info@Jugendwerk24.de/ jugendwerk24.de</t>
  </si>
  <si>
    <t>70182 Stuttgart</t>
  </si>
  <si>
    <t>Vorsitz</t>
  </si>
  <si>
    <t>Landesjugendwerk der AWO Bayern</t>
  </si>
  <si>
    <t>0911 43122585  [F] 0911 43122522</t>
  </si>
  <si>
    <t>Celtisstr. 16</t>
  </si>
  <si>
    <t>info@ljw-bayern.de/ ljw-bayern.de</t>
  </si>
  <si>
    <t>90459 Nürnberg</t>
  </si>
  <si>
    <t>Geschäftsführung</t>
  </si>
  <si>
    <t>Tom Schwarz</t>
  </si>
  <si>
    <t>Landesjugendwerk der AWO Berlin</t>
  </si>
  <si>
    <t>030 72006697  [F] 030 72013896</t>
  </si>
  <si>
    <t>Otto-Marquardt-Str. 6-8</t>
  </si>
  <si>
    <t>info@ljw-berlin.de/ landesjugendwerk-berlin.de</t>
  </si>
  <si>
    <t>10369 Berlin</t>
  </si>
  <si>
    <t>Landesjugendwerk der AWO Brandenburg</t>
  </si>
  <si>
    <t>0331 28838308  [F] 0331 288 38 30 5</t>
  </si>
  <si>
    <t>Kurfürstenstr. 31</t>
  </si>
  <si>
    <t xml:space="preserve">ljw@awo-brandenburg.de/ lljw-brandenburg.de </t>
  </si>
  <si>
    <t>14467 Potsdam</t>
  </si>
  <si>
    <t>Landesjugendwerk der AWO Bremen</t>
  </si>
  <si>
    <t>0421 6914580  [F] 0421 691 45 90</t>
  </si>
  <si>
    <t>Beim Ohlenhof 10</t>
  </si>
  <si>
    <t>kjw-bremen@gmx.de/ awo-bremen.de</t>
  </si>
  <si>
    <t>28237 Bremen</t>
  </si>
  <si>
    <t>Landesjugendwerk der AWO Hamburg</t>
  </si>
  <si>
    <t>040 41402362  [F] 040 41402345</t>
  </si>
  <si>
    <t>Witthöfftstr. 5</t>
  </si>
  <si>
    <t>jugendwerk@awo-hamburg.de/ jugendwerk-hamburg.com</t>
  </si>
  <si>
    <t>22041 Hamburg</t>
  </si>
  <si>
    <t>Immo Becker</t>
  </si>
  <si>
    <t>Landesjugendwerk der AWO Hessen</t>
  </si>
  <si>
    <t>069 8300556100  [F] 069 8300556-199</t>
  </si>
  <si>
    <t>Allerheiligentor 2-4</t>
  </si>
  <si>
    <t>verwaltung@jw-awo.de / jw-awo.de</t>
  </si>
  <si>
    <t>60311 Frankfurt am Main</t>
  </si>
  <si>
    <t>Regina Henge</t>
  </si>
  <si>
    <t>Landesjugendwerk der AWO Mecklenburg-Vorpommern</t>
  </si>
  <si>
    <t>0381 3777871  [F] 0381 3777872</t>
  </si>
  <si>
    <t>Dierkower Damm 29</t>
  </si>
  <si>
    <t>ljw.m-v@t-online.de/ jugendwerk-mv.de</t>
  </si>
  <si>
    <t>18146 Rostock</t>
  </si>
  <si>
    <t>Landesjugendwerk der AWO Nordrhein-Westfalen</t>
  </si>
  <si>
    <t>0211 353829  [F] 0211 353820</t>
  </si>
  <si>
    <t>Graf-Adolf-Str. 72-74</t>
  </si>
  <si>
    <t>buero@ljw-nrw.de/ ljw-nrw.de</t>
  </si>
  <si>
    <t>40210 Düsseldorf</t>
  </si>
  <si>
    <t>Landesjugendwerk der AWO Saarland e.V.</t>
  </si>
  <si>
    <t>06898 850940  [F] 06898 8509422</t>
  </si>
  <si>
    <t>Lauterbacher Str. 220</t>
  </si>
  <si>
    <t>info@jugendwerk-saar.de/ jugendwerk-saar.de</t>
  </si>
  <si>
    <t>66333 Völklingen</t>
  </si>
  <si>
    <t>Landesjugendwerk der AWO Sachsen-Anhalt e.V.</t>
  </si>
  <si>
    <t>0391 40829090  [F] 0391 4082458</t>
  </si>
  <si>
    <t>Devrientstraße 7 
01067 Dresden</t>
  </si>
  <si>
    <t>post@awo-jugendwerk-lsa.de/ awo-jugendwerk-lsa.de</t>
  </si>
  <si>
    <t xml:space="preserve">01067 Dresden </t>
  </si>
  <si>
    <t>Landesjugendwerk der AWO Schleswig-Holstein e.V.</t>
  </si>
  <si>
    <t xml:space="preserve">04317053420 [F] 0431 7053 42200 </t>
  </si>
  <si>
    <t>Gärtnerstraße  47</t>
  </si>
  <si>
    <t>ljw@awo-sh.de/ ljw-awo-sh.de</t>
  </si>
  <si>
    <t>24113 Kiel</t>
  </si>
  <si>
    <t>Landesjugendwerk der AWO Thüringen</t>
  </si>
  <si>
    <t>0361 51159630  [F] 0361 51159629</t>
  </si>
  <si>
    <t>Juri - Gagarin - Ring 68-70</t>
  </si>
  <si>
    <t>landesjugendwerk@awo-thueringen.de/ jw-zukunft.de</t>
  </si>
  <si>
    <t>99084 Erfurt</t>
  </si>
  <si>
    <t>bjwbaden@awo-baden.de/ awo-jugendwerk-baden.de</t>
  </si>
  <si>
    <t xml:space="preserve">0511 4952-175 [F] 0511 4952-176 </t>
  </si>
  <si>
    <t>info@dein-jugendwerk.de/ bezirksjugendwerk-hannover.de</t>
  </si>
  <si>
    <t>0561 5076470 [F] 0561 5076479</t>
  </si>
  <si>
    <t>info@jwawo.de/ jugendwerk-nordhessen.de</t>
  </si>
  <si>
    <t>069 8300556-100 [F] 069 8300556-199</t>
  </si>
  <si>
    <t>info@jw-awo.de/ verwaltung@jw-awo.de/ jw-awo.de</t>
  </si>
  <si>
    <t>jugendwerk@awo-mittelrhein.de</t>
  </si>
  <si>
    <t>0201 579 980 [F] 0221 5799859</t>
  </si>
  <si>
    <t>info@jugendwerk.de/jugendwerk.de</t>
  </si>
  <si>
    <t>0911 442322 [F] 0911 441294</t>
  </si>
  <si>
    <t>info@awo-bezirksjugendwerk.de/ awo-bezirksjugendwerk.de</t>
  </si>
  <si>
    <t>bezirksjugendwerk@awo-obb.de/ info@ljw-bayern.de/ ljw-bayern.de</t>
  </si>
  <si>
    <t>0521 9216470 [F] 0521 9216479</t>
  </si>
  <si>
    <t>buero@jugendwerk-owl.de/ jugendwerk-owl.de</t>
  </si>
  <si>
    <t>mail@jw-rheinland.de/ rechnungen@awo-pfalz.de/ jugendwerk-rheinland.de</t>
  </si>
  <si>
    <t>info@awo-jw.de/ awo-jw.de</t>
  </si>
  <si>
    <t>0441 2489766 [F] 0441 2489768</t>
  </si>
  <si>
    <t>michelle.feye@jw-weser-ems.de/ info@jw-wesere-ems.de/ jw-weserems.de</t>
  </si>
  <si>
    <t>0231 39981893 [F] 0231 39981898</t>
  </si>
  <si>
    <t>kontakt@bjw-ww.de/ bjw-ww.de</t>
  </si>
  <si>
    <t>0711 94572910 [F] 0711 945729191</t>
  </si>
  <si>
    <t>info@jugendwerk24.de/ jugendwerk24.de</t>
  </si>
  <si>
    <t>Kontakt Kreisjugendwerkde der AWO</t>
  </si>
  <si>
    <t>Kreisjugendwerk der AWO Dresden c/o AWO Landesverband Sachsen e.V.</t>
  </si>
  <si>
    <t xml:space="preserve">Devrienstraße 7 </t>
  </si>
  <si>
    <t>Kreisjugendwerk der AWO Lausitz c/o AWO Kreisverband Lausitz</t>
  </si>
  <si>
    <t>Thomas-Müntzer-Str.  26</t>
  </si>
  <si>
    <t>02977 Hoyerswerda</t>
  </si>
  <si>
    <t>Kreisjugendwerk der AWO Karlsruhe</t>
  </si>
  <si>
    <t>Waldhornstr. 10 A</t>
  </si>
  <si>
    <t>awo-reisen@awo-karlsruhe.de</t>
  </si>
  <si>
    <t>76131 Karlsruhe</t>
  </si>
  <si>
    <t>Kreisjugendwerk der AWO Essen</t>
  </si>
  <si>
    <t>0201 233249  [F] 0201 229075</t>
  </si>
  <si>
    <t>Holsterhauser Platz 2</t>
  </si>
  <si>
    <t>info@jugendwerk-essen.de/ jugendwerk-essen.de</t>
  </si>
  <si>
    <t>45127 Essen</t>
  </si>
  <si>
    <t xml:space="preserve">henning.schumann@awo-sachsen.de 
</t>
  </si>
  <si>
    <t>[T]: 0351 84704 - 553 [F] 0351 84704 - 540</t>
  </si>
  <si>
    <t>[T] 0351 84704 - 554 [F] 0351 84704 - 540</t>
  </si>
  <si>
    <t>paolo.levan@awo-sachsen.de / awo-lausitz.de</t>
  </si>
  <si>
    <t>David Scherer</t>
  </si>
  <si>
    <t>Max Jatzkowski / Stephan Thiemann</t>
  </si>
  <si>
    <t>Marius Brüggendiek / Tobias Siefen</t>
  </si>
  <si>
    <t>Christian Schmitt</t>
  </si>
  <si>
    <t>Christoph Lemberger, Fanny Synycia</t>
  </si>
  <si>
    <t>Sarah Mick</t>
  </si>
  <si>
    <t>jw-braunschweig.de</t>
  </si>
  <si>
    <t>Maria Haneklaus</t>
  </si>
  <si>
    <t>Falko Schmidt, Isabel Brandt / Melanie Morawa</t>
  </si>
  <si>
    <t>Luisa Kantelberg / Helga Creutz-Stallbaum</t>
  </si>
  <si>
    <t>Tom Bruchholz</t>
  </si>
  <si>
    <t>Lena Hoffmann / Stephanie Buchheit</t>
  </si>
  <si>
    <t>Torsten Otting</t>
  </si>
  <si>
    <t>Heike Kempeke</t>
  </si>
  <si>
    <t>Frank Grünert</t>
  </si>
  <si>
    <t>Thi Ngoc Hao Nguyen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</si>
</sst>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Stand:&quot;\ dd/mm/yyyy"/>
    <numFmt numFmtId="165" formatCode="General\."/>
    <numFmt numFmtId="166" formatCode="&quot;Tel.:&quot;\ 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color indexed="23"/>
      <name val="Arial"/>
      <family val="2"/>
    </font>
    <font>
      <b/>
      <sz val="8"/>
      <name val="Century Gothic"/>
      <family val="2"/>
    </font>
    <font>
      <sz val="7"/>
      <color indexed="23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u/>
      <sz val="10"/>
      <color indexed="12"/>
      <name val="Arial"/>
      <family val="2"/>
    </font>
    <font>
      <b/>
      <sz val="8"/>
      <name val="Arial"/>
      <family val="2"/>
    </font>
    <font>
      <u/>
      <sz val="11"/>
      <color indexed="12"/>
      <name val="Calibri"/>
      <family val="2"/>
    </font>
    <font>
      <b/>
      <sz val="10"/>
      <color rgb="FF3F3F3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">
    <xf numFmtId="0" fontId="0" fillId="0" borderId="0"/>
    <xf numFmtId="0" fontId="2" fillId="0" borderId="0"/>
    <xf numFmtId="0" fontId="11" fillId="0" borderId="0" applyNumberFormat="0" applyFill="0" applyBorder="0" applyAlignment="0" applyProtection="0"/>
    <xf numFmtId="0" fontId="15" fillId="0" borderId="0"/>
    <xf numFmtId="0" fontId="19" fillId="2" borderId="3" applyNumberFormat="0" applyAlignment="0" applyProtection="0"/>
    <xf numFmtId="0" fontId="13" fillId="2" borderId="3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56">
    <xf numFmtId="0" fontId="0" fillId="0" borderId="0" xfId="0"/>
    <xf numFmtId="165" fontId="3" fillId="0" borderId="0" xfId="0" applyNumberFormat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right"/>
      <protection hidden="1"/>
    </xf>
    <xf numFmtId="0" fontId="7" fillId="0" borderId="0" xfId="0" applyFont="1"/>
    <xf numFmtId="0" fontId="6" fillId="0" borderId="0" xfId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left" vertical="center"/>
    </xf>
    <xf numFmtId="0" fontId="8" fillId="0" borderId="1" xfId="0" applyFont="1" applyBorder="1" applyProtection="1">
      <protection hidden="1"/>
    </xf>
    <xf numFmtId="0" fontId="9" fillId="0" borderId="1" xfId="0" applyFont="1" applyBorder="1"/>
    <xf numFmtId="0" fontId="10" fillId="0" borderId="1" xfId="0" applyFont="1" applyBorder="1" applyAlignment="1" applyProtection="1">
      <protection hidden="1"/>
    </xf>
    <xf numFmtId="0" fontId="15" fillId="0" borderId="0" xfId="3"/>
    <xf numFmtId="0" fontId="1" fillId="0" borderId="0" xfId="3" applyFont="1" applyAlignment="1">
      <alignment vertical="center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Border="1" applyAlignment="1" applyProtection="1">
      <alignment horizontal="right" vertical="center"/>
      <protection hidden="1"/>
    </xf>
    <xf numFmtId="0" fontId="14" fillId="0" borderId="1" xfId="0" applyFont="1" applyBorder="1"/>
    <xf numFmtId="0" fontId="0" fillId="0" borderId="1" xfId="0" applyBorder="1"/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Border="1" applyAlignment="1" applyProtection="1">
      <alignment horizontal="right" vertical="center"/>
      <protection hidden="1"/>
    </xf>
    <xf numFmtId="14" fontId="0" fillId="0" borderId="1" xfId="0" applyNumberFormat="1" applyFont="1" applyBorder="1"/>
    <xf numFmtId="0" fontId="1" fillId="0" borderId="0" xfId="1" applyFont="1" applyAlignment="1">
      <alignment vertical="center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Font="1" applyBorder="1" applyAlignment="1" applyProtection="1">
      <alignment horizontal="right" vertical="center"/>
      <protection hidden="1"/>
    </xf>
    <xf numFmtId="0" fontId="17" fillId="0" borderId="0" xfId="1" applyFont="1" applyAlignment="1" applyProtection="1">
      <alignment horizontal="left" wrapText="1"/>
      <protection hidden="1"/>
    </xf>
    <xf numFmtId="166" fontId="1" fillId="0" borderId="0" xfId="1" applyNumberFormat="1" applyFont="1" applyAlignment="1" applyProtection="1">
      <alignment horizontal="left"/>
      <protection hidden="1"/>
    </xf>
    <xf numFmtId="0" fontId="1" fillId="0" borderId="0" xfId="1" applyFont="1" applyAlignment="1" applyProtection="1">
      <protection hidden="1"/>
    </xf>
    <xf numFmtId="0" fontId="1" fillId="0" borderId="0" xfId="1" applyFont="1" applyAlignment="1">
      <alignment vertical="center"/>
    </xf>
    <xf numFmtId="0" fontId="1" fillId="0" borderId="2" xfId="1" applyFont="1" applyBorder="1" applyAlignment="1" applyProtection="1">
      <alignment horizontal="left" vertical="center"/>
      <protection hidden="1"/>
    </xf>
    <xf numFmtId="0" fontId="4" fillId="0" borderId="2" xfId="1" applyFont="1" applyBorder="1" applyAlignment="1" applyProtection="1">
      <alignment horizontal="right" vertical="center"/>
      <protection hidden="1"/>
    </xf>
    <xf numFmtId="0" fontId="1" fillId="0" borderId="2" xfId="1" applyFont="1" applyBorder="1" applyAlignment="1">
      <alignment horizontal="left" vertical="center"/>
    </xf>
    <xf numFmtId="0" fontId="1" fillId="0" borderId="2" xfId="3" applyFont="1" applyBorder="1" applyAlignment="1" applyProtection="1">
      <alignment horizontal="left" vertical="center"/>
      <protection hidden="1"/>
    </xf>
    <xf numFmtId="0" fontId="4" fillId="0" borderId="2" xfId="3" applyFont="1" applyBorder="1" applyAlignment="1" applyProtection="1">
      <alignment horizontal="right" vertical="center"/>
      <protection hidden="1"/>
    </xf>
    <xf numFmtId="0" fontId="17" fillId="0" borderId="0" xfId="3" applyFont="1" applyAlignment="1" applyProtection="1">
      <alignment horizontal="left" wrapText="1"/>
      <protection hidden="1"/>
    </xf>
    <xf numFmtId="166" fontId="1" fillId="0" borderId="0" xfId="3" applyNumberFormat="1" applyFont="1" applyAlignment="1" applyProtection="1">
      <alignment horizontal="left"/>
      <protection hidden="1"/>
    </xf>
    <xf numFmtId="0" fontId="1" fillId="0" borderId="0" xfId="3" applyFont="1" applyAlignment="1" applyProtection="1">
      <protection hidden="1"/>
    </xf>
    <xf numFmtId="0" fontId="1" fillId="0" borderId="2" xfId="3" applyFont="1" applyBorder="1" applyAlignment="1">
      <alignment horizontal="left" vertical="center"/>
    </xf>
    <xf numFmtId="0" fontId="1" fillId="0" borderId="0" xfId="3" applyFont="1" applyBorder="1" applyAlignment="1">
      <alignment vertical="center"/>
    </xf>
    <xf numFmtId="0" fontId="1" fillId="0" borderId="0" xfId="3" applyFont="1" applyAlignment="1">
      <alignment vertical="center"/>
    </xf>
    <xf numFmtId="0" fontId="1" fillId="0" borderId="0" xfId="3" applyFont="1" applyAlignment="1">
      <alignment horizontal="left" vertical="center" wrapText="1"/>
    </xf>
    <xf numFmtId="0" fontId="10" fillId="0" borderId="1" xfId="0" applyFont="1" applyBorder="1" applyAlignment="1" applyProtection="1">
      <alignment horizontal="center"/>
      <protection hidden="1"/>
    </xf>
    <xf numFmtId="164" fontId="7" fillId="0" borderId="1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0" borderId="0" xfId="0" applyNumberFormat="1" applyFont="1" applyAlignment="1" applyProtection="1">
      <alignment horizontal="left" wrapText="1"/>
      <protection hidden="1"/>
    </xf>
    <xf numFmtId="0" fontId="7" fillId="0" borderId="0" xfId="0" applyNumberFormat="1" applyFont="1" applyAlignment="1" applyProtection="1">
      <protection hidden="1"/>
    </xf>
    <xf numFmtId="0" fontId="11" fillId="0" borderId="0" xfId="2" applyBorder="1" applyAlignment="1"/>
    <xf numFmtId="0" fontId="1" fillId="0" borderId="0" xfId="0" applyFont="1" applyAlignment="1"/>
    <xf numFmtId="166" fontId="7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6" fillId="0" borderId="2" xfId="1" applyFont="1" applyBorder="1" applyAlignment="1" applyProtection="1">
      <alignment horizontal="right"/>
      <protection hidden="1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0" borderId="0" xfId="0" applyFont="1" applyBorder="1" applyAlignment="1"/>
    <xf numFmtId="166" fontId="11" fillId="0" borderId="0" xfId="2" applyNumberFormat="1" applyAlignment="1" applyProtection="1">
      <alignment horizontal="left"/>
      <protection hidden="1"/>
    </xf>
    <xf numFmtId="0" fontId="11" fillId="0" borderId="0" xfId="2" applyBorder="1" applyAlignment="1" applyProtection="1">
      <alignment vertical="center" wrapText="1"/>
    </xf>
    <xf numFmtId="166" fontId="1" fillId="0" borderId="0" xfId="1" applyNumberFormat="1" applyFont="1" applyAlignment="1" applyProtection="1">
      <alignment horizontal="left" wrapText="1"/>
      <protection hidden="1"/>
    </xf>
  </cellXfs>
  <cellStyles count="10">
    <cellStyle name="Ausgabe 2" xfId="5"/>
    <cellStyle name="Ausgabe 3" xfId="4"/>
    <cellStyle name="Hyperlink 2" xfId="6"/>
    <cellStyle name="Link" xfId="2" builtinId="8"/>
    <cellStyle name="Link 2" xfId="8"/>
    <cellStyle name="Link 3" xfId="7"/>
    <cellStyle name="Standard" xfId="0" builtinId="0"/>
    <cellStyle name="Standard 2" xfId="1"/>
    <cellStyle name="Standard 3" xfId="9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4.5\Daten\Bundesjugendwerk\Regi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nblatt 2016"/>
      <sheetName val="Trennblatt 2015"/>
      <sheetName val="Trennblatt 2014"/>
      <sheetName val="VAs 2016"/>
      <sheetName val="VAs 2015"/>
      <sheetName val="VAs 2014"/>
      <sheetName val="VAs 2013"/>
      <sheetName val="VAs 2012"/>
      <sheetName val="VAs 2011"/>
      <sheetName val="TN-Eingabe"/>
      <sheetName val="Jugendwerke"/>
      <sheetName val="Bundesvorstand "/>
      <sheetName val="Übersicht LJW"/>
      <sheetName val="Übersicht BJW"/>
      <sheetName val="Tabelle1"/>
      <sheetName val="Bundesjugendwerk"/>
      <sheetName val="Landesjugendwerke"/>
      <sheetName val="Bundesjugendwerk NEU "/>
      <sheetName val="Kreisjugendwerke"/>
      <sheetName val="Bundesvorstand 2020"/>
      <sheetName val="Register"/>
    </sheetNames>
    <definedNames>
      <definedName name="jwa" refersTo="='Jugendwerke'!$E$5:$W$5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Baden e.V.</v>
          </cell>
          <cell r="F5" t="str">
            <v>Oliver Hill</v>
          </cell>
          <cell r="G5" t="str">
            <v>Oliver Hill</v>
          </cell>
          <cell r="I5" t="str">
            <v>Hohenzollernstr.</v>
          </cell>
          <cell r="J5" t="str">
            <v>22</v>
          </cell>
          <cell r="K5" t="str">
            <v>76135</v>
          </cell>
          <cell r="L5" t="str">
            <v>Karlsruhe</v>
          </cell>
          <cell r="M5" t="str">
            <v>Deutschland</v>
          </cell>
          <cell r="N5" t="str">
            <v>Sozialbank Karlsruhe</v>
          </cell>
          <cell r="O5">
            <v>66020500</v>
          </cell>
          <cell r="P5">
            <v>6785004</v>
          </cell>
          <cell r="Q5" t="str">
            <v>BD</v>
          </cell>
          <cell r="R5" t="str">
            <v>bjwbaden@awo-baden.de</v>
          </cell>
          <cell r="S5" t="str">
            <v>0721 8207340</v>
          </cell>
          <cell r="T5" t="str">
            <v>awo-jugendwerk-baden.de</v>
          </cell>
          <cell r="U5" t="str">
            <v>0721 8207600</v>
          </cell>
          <cell r="V5">
            <v>5</v>
          </cell>
        </row>
        <row r="6">
          <cell r="E6" t="str">
            <v>Braunschweig e.V.</v>
          </cell>
          <cell r="G6" t="str">
            <v xml:space="preserve">Annika Schwarz </v>
          </cell>
          <cell r="I6" t="str">
            <v>Schlossstr.</v>
          </cell>
          <cell r="J6">
            <v>8</v>
          </cell>
          <cell r="K6">
            <v>38100</v>
          </cell>
          <cell r="L6" t="str">
            <v>Braunschweig</v>
          </cell>
          <cell r="M6" t="str">
            <v>Deutschland</v>
          </cell>
          <cell r="N6" t="str">
            <v>Nord LB</v>
          </cell>
          <cell r="O6">
            <v>25050000</v>
          </cell>
          <cell r="P6">
            <v>103226</v>
          </cell>
          <cell r="Q6" t="str">
            <v>BS</v>
          </cell>
          <cell r="R6" t="str">
            <v>bjwbs@gmx.net</v>
          </cell>
          <cell r="S6" t="str">
            <v>0531 2351145; 0178 5660024</v>
          </cell>
          <cell r="T6" t="str">
            <v>jw-braunschweig.de</v>
          </cell>
          <cell r="U6" t="str">
            <v>0531 2351146</v>
          </cell>
          <cell r="V6">
            <v>3</v>
          </cell>
        </row>
        <row r="7">
          <cell r="E7" t="str">
            <v>Hannover e.V.</v>
          </cell>
          <cell r="G7" t="str">
            <v>Carina Milter</v>
          </cell>
          <cell r="I7" t="str">
            <v>Körtingsdorfer Weg</v>
          </cell>
          <cell r="J7">
            <v>8</v>
          </cell>
          <cell r="K7">
            <v>30455</v>
          </cell>
          <cell r="L7" t="str">
            <v>Hannover</v>
          </cell>
          <cell r="M7" t="str">
            <v>Deutschland</v>
          </cell>
          <cell r="N7" t="str">
            <v>Sozialbank Hannover</v>
          </cell>
          <cell r="O7">
            <v>25120510</v>
          </cell>
          <cell r="P7">
            <v>6400300</v>
          </cell>
          <cell r="Q7" t="str">
            <v>HV</v>
          </cell>
          <cell r="R7" t="str">
            <v>info@dein-jugendwerk.de</v>
          </cell>
          <cell r="S7" t="str">
            <v>0511 4952-175</v>
          </cell>
          <cell r="T7" t="str">
            <v>bezirksjugendwerk-hannover.de</v>
          </cell>
          <cell r="U7" t="str">
            <v>0511 4952-176</v>
          </cell>
          <cell r="V7">
            <v>3</v>
          </cell>
        </row>
        <row r="8">
          <cell r="E8" t="str">
            <v>Hessen-Süd e.V.</v>
          </cell>
          <cell r="G8" t="str">
            <v>Joanna Bauer</v>
          </cell>
          <cell r="I8" t="str">
            <v>Allerheiligentor</v>
          </cell>
          <cell r="J8" t="str">
            <v>2-4</v>
          </cell>
          <cell r="K8" t="str">
            <v>60311</v>
          </cell>
          <cell r="L8" t="str">
            <v>Frankfurt am Main</v>
          </cell>
          <cell r="M8" t="str">
            <v>Deutschland</v>
          </cell>
          <cell r="N8" t="str">
            <v>Sparkasse Frankfurt</v>
          </cell>
          <cell r="O8">
            <v>50050201</v>
          </cell>
          <cell r="P8">
            <v>200229915</v>
          </cell>
          <cell r="Q8" t="str">
            <v>HS</v>
          </cell>
          <cell r="R8" t="str">
            <v>info@jw-awo.de / verwaltung@jw-awo.de</v>
          </cell>
          <cell r="S8" t="str">
            <v>069 8300556-100</v>
          </cell>
          <cell r="T8" t="str">
            <v>jw-awo.de</v>
          </cell>
          <cell r="U8" t="str">
            <v>069 8300556-199</v>
          </cell>
          <cell r="V8">
            <v>4</v>
          </cell>
        </row>
        <row r="9">
          <cell r="E9" t="str">
            <v>Mittelrhein</v>
          </cell>
          <cell r="I9" t="str">
            <v>Rhonestraße</v>
          </cell>
          <cell r="J9" t="str">
            <v>2a</v>
          </cell>
          <cell r="K9">
            <v>50765</v>
          </cell>
          <cell r="L9" t="str">
            <v>Köln</v>
          </cell>
          <cell r="M9" t="str">
            <v>Deutschland</v>
          </cell>
          <cell r="N9" t="str">
            <v>Volksbank Oderberg</v>
          </cell>
          <cell r="O9">
            <v>38462135</v>
          </cell>
          <cell r="P9">
            <v>7107147017</v>
          </cell>
          <cell r="Q9" t="str">
            <v>MR</v>
          </cell>
          <cell r="R9" t="str">
            <v xml:space="preserve">jugendwerk@awo-mittelrhein.de </v>
          </cell>
          <cell r="S9" t="str">
            <v>0221 57998185</v>
          </cell>
          <cell r="T9" t="str">
            <v>jugendwerk-mittelrhein.de</v>
          </cell>
          <cell r="U9" t="str">
            <v>0221 57998160</v>
          </cell>
          <cell r="V9">
            <v>3</v>
          </cell>
        </row>
        <row r="10">
          <cell r="E10" t="str">
            <v>Niederrhein</v>
          </cell>
          <cell r="G10" t="str">
            <v>Dulat Abdulla</v>
          </cell>
          <cell r="I10" t="str">
            <v>Lützowstr.</v>
          </cell>
          <cell r="J10" t="str">
            <v>32</v>
          </cell>
          <cell r="K10" t="str">
            <v>45141</v>
          </cell>
          <cell r="L10" t="str">
            <v>Essen</v>
          </cell>
          <cell r="M10" t="str">
            <v>Deutschland</v>
          </cell>
          <cell r="N10" t="str">
            <v>Sparkasse Essen</v>
          </cell>
          <cell r="O10" t="str">
            <v>SPESDE3EXXX</v>
          </cell>
          <cell r="P10" t="str">
            <v>DE28 3605 0105 0000 2117 22</v>
          </cell>
          <cell r="Q10" t="str">
            <v>NR</v>
          </cell>
          <cell r="R10" t="str">
            <v>info@jugendwerk.de</v>
          </cell>
          <cell r="S10" t="str">
            <v>0201 3105261</v>
          </cell>
          <cell r="T10" t="str">
            <v>jugendwerk.de</v>
          </cell>
          <cell r="U10" t="str">
            <v>0201 3105253</v>
          </cell>
          <cell r="V10">
            <v>5</v>
          </cell>
        </row>
        <row r="11">
          <cell r="E11" t="str">
            <v>Nordhessen</v>
          </cell>
          <cell r="F11" t="str">
            <v>Rolf Wagner</v>
          </cell>
          <cell r="I11" t="str">
            <v>Wilhelmshöher Allee</v>
          </cell>
          <cell r="J11" t="str">
            <v>32 A</v>
          </cell>
          <cell r="K11" t="str">
            <v>34117</v>
          </cell>
          <cell r="L11" t="str">
            <v>Kassel</v>
          </cell>
          <cell r="M11" t="str">
            <v>Deutschland</v>
          </cell>
          <cell r="N11" t="str">
            <v>Kasseler Sparkasse</v>
          </cell>
          <cell r="O11" t="str">
            <v>HELADEF1KAS</v>
          </cell>
          <cell r="P11" t="str">
            <v>DE67 5205 0353 0000 0187 17</v>
          </cell>
          <cell r="Q11" t="str">
            <v>NH</v>
          </cell>
          <cell r="R11" t="str">
            <v>info@jwawo.de</v>
          </cell>
          <cell r="S11" t="str">
            <v>0561 5076470</v>
          </cell>
          <cell r="T11" t="str">
            <v>jugendwerk-nordhessen.de</v>
          </cell>
          <cell r="U11" t="str">
            <v>0561 5076479</v>
          </cell>
          <cell r="V11">
            <v>4</v>
          </cell>
        </row>
        <row r="12">
          <cell r="E12" t="str">
            <v>Nordhessen, Büro Fulda</v>
          </cell>
          <cell r="I12" t="str">
            <v xml:space="preserve">Lindenstrasse
</v>
          </cell>
          <cell r="J12">
            <v>2</v>
          </cell>
          <cell r="K12">
            <v>36037</v>
          </cell>
          <cell r="L12" t="str">
            <v>Fulda</v>
          </cell>
          <cell r="M12" t="str">
            <v>Deutschland</v>
          </cell>
          <cell r="N12" t="str">
            <v>Kasseler Sparkasse</v>
          </cell>
          <cell r="O12" t="str">
            <v>HELADEF1KAS</v>
          </cell>
          <cell r="P12" t="str">
            <v>DE67 5205 0353 0000 0187 17</v>
          </cell>
          <cell r="Q12" t="str">
            <v>NH</v>
          </cell>
          <cell r="R12" t="str">
            <v>____________</v>
          </cell>
          <cell r="S12" t="str">
            <v>0561 5076 473</v>
          </cell>
          <cell r="T12" t="str">
            <v>jugendwerk-nordhessen.de</v>
          </cell>
          <cell r="U12" t="str">
            <v>____________</v>
          </cell>
        </row>
        <row r="13">
          <cell r="E13" t="str">
            <v>Ober- u. Mittelfranken e.V.</v>
          </cell>
          <cell r="F13" t="str">
            <v>Ralph Helmreich</v>
          </cell>
          <cell r="I13" t="str">
            <v>Celtisstr.</v>
          </cell>
          <cell r="J13" t="str">
            <v>14</v>
          </cell>
          <cell r="K13" t="str">
            <v>90459</v>
          </cell>
          <cell r="L13" t="str">
            <v xml:space="preserve">Nürnberg </v>
          </cell>
          <cell r="M13" t="str">
            <v>Deutschland</v>
          </cell>
          <cell r="N13" t="str">
            <v>Sparkasse Fürth</v>
          </cell>
          <cell r="O13" t="str">
            <v>BYLADEM1SFU</v>
          </cell>
          <cell r="P13" t="str">
            <v>DE53 7652 0000 0000 2089 00</v>
          </cell>
          <cell r="Q13" t="str">
            <v>OF</v>
          </cell>
          <cell r="R13" t="str">
            <v>info@awo-bezirksjugendwerk.de</v>
          </cell>
          <cell r="S13" t="str">
            <v>0911 442322</v>
          </cell>
          <cell r="T13" t="str">
            <v>awo-bezirksjugendwerk.de</v>
          </cell>
          <cell r="U13" t="str">
            <v>0911 441294</v>
          </cell>
          <cell r="V13">
            <v>3</v>
          </cell>
        </row>
        <row r="14">
          <cell r="E14" t="str">
            <v>Oberbayern</v>
          </cell>
          <cell r="I14" t="str">
            <v>Prielmayer Str.</v>
          </cell>
          <cell r="J14">
            <v>24</v>
          </cell>
          <cell r="K14" t="str">
            <v>85435</v>
          </cell>
          <cell r="L14" t="str">
            <v>Erding</v>
          </cell>
          <cell r="M14" t="str">
            <v>Deutschland</v>
          </cell>
          <cell r="N14" t="str">
            <v>Postbank München</v>
          </cell>
          <cell r="O14">
            <v>70010080</v>
          </cell>
          <cell r="P14">
            <v>85353801</v>
          </cell>
          <cell r="Q14" t="str">
            <v>OB</v>
          </cell>
          <cell r="R14" t="str">
            <v>bezirksjugendwerk@awo-obb.de / info@ljw-bayern.de</v>
          </cell>
          <cell r="S14" t="str">
            <v>0911 43122585</v>
          </cell>
          <cell r="T14" t="str">
            <v>ljw-bayern.de</v>
          </cell>
          <cell r="U14" t="str">
            <v>0911 43122522</v>
          </cell>
          <cell r="V14">
            <v>3</v>
          </cell>
        </row>
        <row r="15">
          <cell r="E15" t="str">
            <v>Oberpfalz</v>
          </cell>
          <cell r="F15" t="str">
            <v>Fabian Kopp</v>
          </cell>
          <cell r="I15" t="str">
            <v>Brennesstr.</v>
          </cell>
          <cell r="J15">
            <v>2</v>
          </cell>
          <cell r="K15">
            <v>93059</v>
          </cell>
          <cell r="L15" t="str">
            <v>Regensburg</v>
          </cell>
          <cell r="M15" t="str">
            <v>Deutschland</v>
          </cell>
          <cell r="N15" t="str">
            <v>Raiffbank im Naabtal</v>
          </cell>
          <cell r="O15">
            <v>75069171</v>
          </cell>
          <cell r="P15">
            <v>6464378</v>
          </cell>
          <cell r="Q15" t="str">
            <v>OP</v>
          </cell>
          <cell r="R15" t="str">
            <v>fabian.kopp@awo-ndb-opf.de</v>
          </cell>
          <cell r="S15" t="str">
            <v>0941 46628816</v>
          </cell>
          <cell r="T15" t="str">
            <v>____________</v>
          </cell>
          <cell r="U15" t="str">
            <v>____________</v>
          </cell>
          <cell r="V15">
            <v>1</v>
          </cell>
        </row>
        <row r="16">
          <cell r="E16" t="str">
            <v>Ostwestfalen-Lippe</v>
          </cell>
          <cell r="F16" t="str">
            <v>Lars Stolte</v>
          </cell>
          <cell r="G16" t="str">
            <v>Murielle Bühlmeyer</v>
          </cell>
          <cell r="I16" t="str">
            <v>Detmolder Str.</v>
          </cell>
          <cell r="J16">
            <v>280</v>
          </cell>
          <cell r="K16" t="str">
            <v>33605</v>
          </cell>
          <cell r="L16" t="str">
            <v>Bielefeld</v>
          </cell>
          <cell r="M16" t="str">
            <v>Deutschland</v>
          </cell>
          <cell r="N16" t="str">
            <v>Sparkasse Bielefeld</v>
          </cell>
          <cell r="O16">
            <v>48050161</v>
          </cell>
          <cell r="P16">
            <v>44124519</v>
          </cell>
          <cell r="Q16" t="str">
            <v>OW</v>
          </cell>
          <cell r="R16" t="str">
            <v>buero@jugendwerk-owl.de</v>
          </cell>
          <cell r="S16" t="str">
            <v>0521 9216470</v>
          </cell>
          <cell r="T16" t="str">
            <v>jugendwerk-owl.de</v>
          </cell>
          <cell r="U16" t="str">
            <v>0521 9216479</v>
          </cell>
          <cell r="V16">
            <v>4</v>
          </cell>
        </row>
        <row r="17">
          <cell r="E17" t="str">
            <v>Pfalz e.V.</v>
          </cell>
          <cell r="G17" t="str">
            <v>Jessica Nitsche</v>
          </cell>
          <cell r="I17" t="str">
            <v>Maximilianstr.</v>
          </cell>
          <cell r="J17">
            <v>31</v>
          </cell>
          <cell r="K17">
            <v>67433</v>
          </cell>
          <cell r="L17" t="str">
            <v>Neustadt an der Weinstraße</v>
          </cell>
          <cell r="M17" t="str">
            <v>Deutschland</v>
          </cell>
          <cell r="Q17" t="str">
            <v>PZ</v>
          </cell>
          <cell r="R17" t="str">
            <v>info@jugendwerk-pfalz.de / rechnungen@awo-pfalz.de</v>
          </cell>
          <cell r="S17" t="str">
            <v>06321 392314</v>
          </cell>
          <cell r="T17" t="str">
            <v>jugendwerk-pfalz.de</v>
          </cell>
          <cell r="U17" t="str">
            <v>06321 392338</v>
          </cell>
          <cell r="V17">
            <v>3</v>
          </cell>
          <cell r="W17" t="str">
            <v>AUFGELÖST</v>
          </cell>
        </row>
        <row r="18">
          <cell r="E18" t="str">
            <v>Rheinland</v>
          </cell>
          <cell r="G18" t="str">
            <v>Katharina Euler</v>
          </cell>
          <cell r="I18" t="str">
            <v>Dreikaiserweg</v>
          </cell>
          <cell r="J18" t="str">
            <v>4</v>
          </cell>
          <cell r="K18" t="str">
            <v>56068</v>
          </cell>
          <cell r="L18" t="str">
            <v>Koblenz</v>
          </cell>
          <cell r="M18" t="str">
            <v>Deutschland</v>
          </cell>
          <cell r="N18" t="str">
            <v>SEB Koblenz</v>
          </cell>
          <cell r="O18">
            <v>57010111</v>
          </cell>
          <cell r="P18">
            <v>1014595300</v>
          </cell>
          <cell r="Q18" t="str">
            <v>RL</v>
          </cell>
          <cell r="R18" t="str">
            <v>mail@jw-rheinland.de / rechnungen@awo-pfalz.de</v>
          </cell>
          <cell r="S18" t="str">
            <v>0261 3006152</v>
          </cell>
          <cell r="T18" t="str">
            <v>jugendwerk-rheinland.de</v>
          </cell>
          <cell r="U18" t="str">
            <v>0261 3006184</v>
          </cell>
          <cell r="V18">
            <v>4</v>
          </cell>
        </row>
        <row r="19">
          <cell r="E19" t="str">
            <v>z. Hd. Bezirksjugendwerk der AWO Schwaben</v>
          </cell>
          <cell r="I19" t="str">
            <v xml:space="preserve">Sonnenstr. </v>
          </cell>
          <cell r="J19">
            <v>10</v>
          </cell>
          <cell r="K19">
            <v>86391</v>
          </cell>
          <cell r="L19" t="str">
            <v>Stadtbergen</v>
          </cell>
          <cell r="M19" t="str">
            <v>Deutschland</v>
          </cell>
          <cell r="Q19" t="str">
            <v>SB</v>
          </cell>
          <cell r="R19" t="str">
            <v>antonia.kraus@awo-schwaben.de / info@ljw-bayern.de</v>
          </cell>
          <cell r="S19" t="str">
            <v>0821 43001138</v>
          </cell>
          <cell r="T19" t="str">
            <v>ljw-bayern.de</v>
          </cell>
          <cell r="U19" t="str">
            <v>0821 43001838</v>
          </cell>
          <cell r="V19">
            <v>3</v>
          </cell>
        </row>
        <row r="20">
          <cell r="E20" t="str">
            <v>Unterfranken e.V.</v>
          </cell>
          <cell r="F20" t="str">
            <v>Philipp Belschner</v>
          </cell>
          <cell r="I20" t="str">
            <v>Kantstr.</v>
          </cell>
          <cell r="J20" t="str">
            <v>42 A</v>
          </cell>
          <cell r="K20" t="str">
            <v>97074</v>
          </cell>
          <cell r="L20" t="str">
            <v>Würzburg</v>
          </cell>
          <cell r="M20" t="str">
            <v>Deutschland</v>
          </cell>
          <cell r="N20" t="str">
            <v>Sparkasse Mainfranken Würzburg</v>
          </cell>
          <cell r="O20">
            <v>79050000</v>
          </cell>
          <cell r="P20">
            <v>46415246</v>
          </cell>
          <cell r="Q20" t="str">
            <v>UF</v>
          </cell>
          <cell r="R20" t="str">
            <v>info@awo-jw.de</v>
          </cell>
          <cell r="S20" t="str">
            <v>0931 29938264</v>
          </cell>
          <cell r="T20" t="str">
            <v>awo-jw.de</v>
          </cell>
          <cell r="U20" t="str">
            <v>0931 29938262</v>
          </cell>
          <cell r="V20">
            <v>3</v>
          </cell>
        </row>
        <row r="21">
          <cell r="E21" t="str">
            <v>Weser-Ems e.V.</v>
          </cell>
          <cell r="G21" t="str">
            <v>Kristina Stroyer</v>
          </cell>
          <cell r="I21" t="str">
            <v>Bahnhofstr.</v>
          </cell>
          <cell r="J21" t="str">
            <v>23</v>
          </cell>
          <cell r="K21" t="str">
            <v>26122</v>
          </cell>
          <cell r="L21" t="str">
            <v>Oldenburg</v>
          </cell>
          <cell r="M21" t="str">
            <v>Deutschland</v>
          </cell>
          <cell r="N21" t="str">
            <v>Landessparkasse Oldenburg</v>
          </cell>
          <cell r="O21">
            <v>28050100</v>
          </cell>
          <cell r="P21">
            <v>17419524</v>
          </cell>
          <cell r="Q21" t="str">
            <v>WE</v>
          </cell>
          <cell r="R21" t="str">
            <v xml:space="preserve">michelle.feye@jw-weser-ems.de /info@jw-weser-ems.de </v>
          </cell>
          <cell r="S21" t="str">
            <v>0441 2489766</v>
          </cell>
          <cell r="T21" t="str">
            <v>jw-weserems.de</v>
          </cell>
          <cell r="U21" t="str">
            <v>0441 2489768</v>
          </cell>
          <cell r="V21">
            <v>3</v>
          </cell>
        </row>
        <row r="22">
          <cell r="E22" t="str">
            <v>Westliches Westfalen</v>
          </cell>
          <cell r="F22" t="str">
            <v>Maurice Lehnen</v>
          </cell>
          <cell r="G22" t="str">
            <v>Katharina Zejewski</v>
          </cell>
          <cell r="I22" t="str">
            <v>Ostwall</v>
          </cell>
          <cell r="J22" t="str">
            <v>3</v>
          </cell>
          <cell r="K22" t="str">
            <v>44135</v>
          </cell>
          <cell r="L22" t="str">
            <v>Dortmund</v>
          </cell>
          <cell r="M22" t="str">
            <v>Deutschland</v>
          </cell>
          <cell r="N22" t="str">
            <v>Sparkasse Dortmund</v>
          </cell>
          <cell r="O22" t="str">
            <v>DORTDE33XXX</v>
          </cell>
          <cell r="P22" t="str">
            <v>DE32 4405 0199 0001 0450 16</v>
          </cell>
          <cell r="Q22" t="str">
            <v>WW</v>
          </cell>
          <cell r="R22" t="str">
            <v>kontakt@bjw-ww.de</v>
          </cell>
          <cell r="S22" t="str">
            <v>0231 39981893</v>
          </cell>
          <cell r="T22" t="str">
            <v>bjw-ww.de</v>
          </cell>
          <cell r="U22" t="str">
            <v>0231 39981898</v>
          </cell>
          <cell r="V22">
            <v>5</v>
          </cell>
        </row>
        <row r="23">
          <cell r="E23" t="str">
            <v>Württemberg e.V.</v>
          </cell>
          <cell r="F23" t="str">
            <v>Stephan Kelm</v>
          </cell>
          <cell r="I23" t="str">
            <v>Olgastr.</v>
          </cell>
          <cell r="J23" t="str">
            <v>71</v>
          </cell>
          <cell r="K23" t="str">
            <v>70182</v>
          </cell>
          <cell r="L23" t="str">
            <v>Stuttgart</v>
          </cell>
          <cell r="M23" t="str">
            <v>Deutschland</v>
          </cell>
          <cell r="N23" t="str">
            <v>Stuttgarter Volksbank</v>
          </cell>
          <cell r="O23" t="str">
            <v>VOBADESS</v>
          </cell>
          <cell r="P23" t="str">
            <v>DE78 6009 0100 0582 9840 09</v>
          </cell>
          <cell r="Q23" t="str">
            <v>WU</v>
          </cell>
          <cell r="R23" t="str">
            <v>Info@Jugendwerk24.de</v>
          </cell>
          <cell r="S23" t="str">
            <v>0711 94572910</v>
          </cell>
          <cell r="T23" t="str">
            <v>jugendwerk24.de</v>
          </cell>
          <cell r="U23" t="str">
            <v>0711 945729191</v>
          </cell>
          <cell r="V23">
            <v>5</v>
          </cell>
        </row>
        <row r="24">
          <cell r="E24" t="str">
            <v>Baden-Württemberg</v>
          </cell>
          <cell r="I24" t="str">
            <v>Olgastr.</v>
          </cell>
          <cell r="J24" t="str">
            <v>71</v>
          </cell>
          <cell r="K24" t="str">
            <v>70182</v>
          </cell>
          <cell r="L24" t="str">
            <v>Stuttgart</v>
          </cell>
          <cell r="M24" t="str">
            <v>Deutschland</v>
          </cell>
          <cell r="N24" t="str">
            <v>Stuttgarter Volksbank</v>
          </cell>
          <cell r="O24">
            <v>60090100</v>
          </cell>
          <cell r="P24">
            <v>582984009</v>
          </cell>
          <cell r="Q24" t="str">
            <v>BW</v>
          </cell>
          <cell r="R24" t="str">
            <v>Info@Jugendwerk24.de</v>
          </cell>
          <cell r="S24" t="str">
            <v>0711 94572910</v>
          </cell>
          <cell r="T24" t="str">
            <v>jugendwerk24.de</v>
          </cell>
          <cell r="U24" t="str">
            <v>0711 945729191</v>
          </cell>
          <cell r="V24">
            <v>1</v>
          </cell>
        </row>
        <row r="25">
          <cell r="E25" t="str">
            <v>Bayern</v>
          </cell>
          <cell r="I25" t="str">
            <v>Celtisstr.</v>
          </cell>
          <cell r="J25">
            <v>16</v>
          </cell>
          <cell r="K25" t="str">
            <v>90459</v>
          </cell>
          <cell r="L25" t="str">
            <v>Nürnberg</v>
          </cell>
          <cell r="M25" t="str">
            <v>Deutschland</v>
          </cell>
          <cell r="N25" t="str">
            <v>Sparkasse München</v>
          </cell>
          <cell r="O25">
            <v>70150000</v>
          </cell>
          <cell r="P25">
            <v>87185989</v>
          </cell>
          <cell r="Q25" t="str">
            <v>BY</v>
          </cell>
          <cell r="R25" t="str">
            <v>info@ljw-bayern.de</v>
          </cell>
          <cell r="S25" t="str">
            <v>0911 43122585</v>
          </cell>
          <cell r="T25" t="str">
            <v>ljw-bayern.de</v>
          </cell>
          <cell r="U25" t="str">
            <v>0911 43122522</v>
          </cell>
          <cell r="V25">
            <v>1</v>
          </cell>
        </row>
        <row r="26">
          <cell r="E26" t="str">
            <v>Berlin</v>
          </cell>
          <cell r="F26" t="str">
            <v>Claudius Lehmann</v>
          </cell>
          <cell r="I26" t="str">
            <v>Otto-Marquardt-Str.</v>
          </cell>
          <cell r="J26" t="str">
            <v>6-8</v>
          </cell>
          <cell r="K26" t="str">
            <v>10369</v>
          </cell>
          <cell r="L26" t="str">
            <v>Berlin</v>
          </cell>
          <cell r="M26" t="str">
            <v>Deutschland</v>
          </cell>
          <cell r="N26" t="str">
            <v>Baden-Württembergische Bank</v>
          </cell>
          <cell r="O26">
            <v>7471917622</v>
          </cell>
          <cell r="P26">
            <v>60050101</v>
          </cell>
          <cell r="Q26" t="str">
            <v>BE</v>
          </cell>
          <cell r="R26" t="str">
            <v>info@ljw-berlin.de</v>
          </cell>
          <cell r="S26" t="str">
            <v>030 72006697</v>
          </cell>
          <cell r="T26" t="str">
            <v>landesjugendwerk-berlin.de</v>
          </cell>
          <cell r="U26" t="str">
            <v>030 72013896</v>
          </cell>
          <cell r="V26">
            <v>3</v>
          </cell>
        </row>
        <row r="27">
          <cell r="E27" t="str">
            <v>Brandenburg</v>
          </cell>
          <cell r="F27" t="str">
            <v>Martin Zühlke</v>
          </cell>
          <cell r="I27" t="str">
            <v>Kurfürstenstr.</v>
          </cell>
          <cell r="J27" t="str">
            <v>31</v>
          </cell>
          <cell r="K27" t="str">
            <v>14467</v>
          </cell>
          <cell r="L27" t="str">
            <v>Potsdam</v>
          </cell>
          <cell r="M27" t="str">
            <v>Deutschland</v>
          </cell>
          <cell r="N27" t="str">
            <v>Mittelbrandenburgische Sparkasse</v>
          </cell>
          <cell r="O27">
            <v>16050000</v>
          </cell>
          <cell r="P27">
            <v>3502011680</v>
          </cell>
          <cell r="Q27" t="str">
            <v>BB</v>
          </cell>
          <cell r="R27" t="str">
            <v>ljw@awo-brandenburg.de</v>
          </cell>
          <cell r="S27" t="str">
            <v>0331 28838308</v>
          </cell>
          <cell r="T27" t="str">
            <v xml:space="preserve">lljw-brandenburg.de </v>
          </cell>
          <cell r="U27" t="str">
            <v>0331 288 38 30 5</v>
          </cell>
          <cell r="V27">
            <v>3</v>
          </cell>
        </row>
        <row r="28">
          <cell r="E28" t="str">
            <v>Bremen</v>
          </cell>
          <cell r="G28" t="str">
            <v>Larissa Krümpfer</v>
          </cell>
          <cell r="I28" t="str">
            <v>Beim Ohlenhof</v>
          </cell>
          <cell r="J28">
            <v>10</v>
          </cell>
          <cell r="K28">
            <v>28237</v>
          </cell>
          <cell r="L28" t="str">
            <v>Bremen</v>
          </cell>
          <cell r="M28" t="str">
            <v>Deutschland</v>
          </cell>
          <cell r="N28" t="str">
            <v>Sparkasse Bremen</v>
          </cell>
          <cell r="O28">
            <v>29050101</v>
          </cell>
          <cell r="P28">
            <v>1109974</v>
          </cell>
          <cell r="Q28" t="str">
            <v>HB</v>
          </cell>
          <cell r="R28" t="str">
            <v>kjw-bremen@gmx.de</v>
          </cell>
          <cell r="S28" t="str">
            <v>0421 6914580</v>
          </cell>
          <cell r="T28" t="str">
            <v>awo-bremen.de</v>
          </cell>
          <cell r="U28" t="str">
            <v>0421 691 45 90</v>
          </cell>
          <cell r="V28">
            <v>3</v>
          </cell>
        </row>
        <row r="29">
          <cell r="E29" t="str">
            <v>Hamburg</v>
          </cell>
          <cell r="F29" t="str">
            <v>Immo Becker</v>
          </cell>
          <cell r="I29" t="str">
            <v>Witthöfftstr.</v>
          </cell>
          <cell r="J29">
            <v>5</v>
          </cell>
          <cell r="K29" t="str">
            <v>22041</v>
          </cell>
          <cell r="L29" t="str">
            <v>Hamburg</v>
          </cell>
          <cell r="M29" t="str">
            <v>Deutschland</v>
          </cell>
          <cell r="N29" t="str">
            <v>Sparkasse Hamburg</v>
          </cell>
          <cell r="O29">
            <v>20050550</v>
          </cell>
          <cell r="P29">
            <v>1280196831</v>
          </cell>
          <cell r="Q29" t="str">
            <v>HH</v>
          </cell>
          <cell r="R29" t="str">
            <v>jugendwerk@awo-hamburg.de</v>
          </cell>
          <cell r="S29" t="str">
            <v>040 41402362</v>
          </cell>
          <cell r="T29" t="str">
            <v>jugendwerk-hamburg.com</v>
          </cell>
          <cell r="U29" t="str">
            <v>040 41402345</v>
          </cell>
          <cell r="V29">
            <v>3</v>
          </cell>
        </row>
        <row r="30">
          <cell r="E30" t="str">
            <v>Hessen</v>
          </cell>
          <cell r="I30" t="str">
            <v>Allerheiligentor</v>
          </cell>
          <cell r="J30" t="str">
            <v>2-4</v>
          </cell>
          <cell r="K30" t="str">
            <v>60311</v>
          </cell>
          <cell r="L30" t="str">
            <v>Frankfurt am Main</v>
          </cell>
          <cell r="M30" t="str">
            <v>Deutschland</v>
          </cell>
          <cell r="N30" t="str">
            <v>Sparkasse Frankfurt</v>
          </cell>
          <cell r="O30" t="str">
            <v>HELADEF1KAS</v>
          </cell>
          <cell r="P30" t="str">
            <v>DE67 5205 0353 0000 0187 17</v>
          </cell>
          <cell r="Q30" t="str">
            <v>HE</v>
          </cell>
          <cell r="R30" t="str">
            <v xml:space="preserve">verwaltung@jw-awo.de </v>
          </cell>
          <cell r="S30" t="str">
            <v>069 8300556100</v>
          </cell>
          <cell r="T30" t="str">
            <v>jw-awo.de</v>
          </cell>
          <cell r="U30" t="str">
            <v>069 8300556-100</v>
          </cell>
          <cell r="V30">
            <v>1</v>
          </cell>
        </row>
        <row r="31">
          <cell r="E31" t="str">
            <v>Hessen, Büro Fulda</v>
          </cell>
          <cell r="I31" t="str">
            <v>Langebrückenstr.</v>
          </cell>
          <cell r="J31" t="str">
            <v>14</v>
          </cell>
          <cell r="K31" t="str">
            <v>36037</v>
          </cell>
          <cell r="L31" t="str">
            <v>Fulda</v>
          </cell>
          <cell r="M31" t="str">
            <v>Deutschland</v>
          </cell>
          <cell r="N31" t="str">
            <v>Kasseler Sparkasse</v>
          </cell>
          <cell r="O31" t="str">
            <v>HELADEF1KAS</v>
          </cell>
          <cell r="P31" t="str">
            <v>DE67 5205 0353 0000 0187 17</v>
          </cell>
          <cell r="Q31" t="str">
            <v>NH</v>
          </cell>
          <cell r="R31" t="str">
            <v>cs@jwawo.de</v>
          </cell>
          <cell r="S31" t="str">
            <v>0561 5076 473</v>
          </cell>
          <cell r="T31" t="str">
            <v>jugendwerk-nordhessen.de</v>
          </cell>
        </row>
        <row r="32">
          <cell r="E32" t="str">
            <v>Mecklenburg-Vorpommern</v>
          </cell>
          <cell r="F32" t="str">
            <v>Daniel Mucha</v>
          </cell>
          <cell r="G32" t="str">
            <v>Anne Buchholz</v>
          </cell>
          <cell r="I32" t="str">
            <v>Dierkower Damm</v>
          </cell>
          <cell r="J32">
            <v>29</v>
          </cell>
          <cell r="K32" t="str">
            <v>18146</v>
          </cell>
          <cell r="L32" t="str">
            <v>Rostock</v>
          </cell>
          <cell r="M32" t="str">
            <v>Deutschland</v>
          </cell>
          <cell r="N32" t="str">
            <v>Ostseesparkasse Rostock</v>
          </cell>
          <cell r="O32">
            <v>13050000</v>
          </cell>
          <cell r="P32">
            <v>505010712</v>
          </cell>
          <cell r="Q32" t="str">
            <v>MV</v>
          </cell>
          <cell r="R32" t="str">
            <v>ljw.m-v@t-online.de</v>
          </cell>
          <cell r="S32" t="str">
            <v>0381 3777871</v>
          </cell>
          <cell r="T32" t="str">
            <v>jugendwerk-mv.de</v>
          </cell>
          <cell r="U32" t="str">
            <v>0381 3777872</v>
          </cell>
          <cell r="V32">
            <v>3</v>
          </cell>
        </row>
        <row r="33">
          <cell r="E33" t="str">
            <v>Nordrhein-Westfalen</v>
          </cell>
          <cell r="F33" t="str">
            <v>Stefan Rüsing</v>
          </cell>
          <cell r="I33" t="str">
            <v>Graf-Adolf-Str.</v>
          </cell>
          <cell r="J33" t="str">
            <v>72-74</v>
          </cell>
          <cell r="K33" t="str">
            <v>40210</v>
          </cell>
          <cell r="L33" t="str">
            <v>Düsseldorf</v>
          </cell>
          <cell r="M33" t="str">
            <v>Deutschland</v>
          </cell>
          <cell r="N33" t="str">
            <v>SEB Düsseldorf</v>
          </cell>
          <cell r="O33">
            <v>30010111</v>
          </cell>
          <cell r="P33">
            <v>1558609400</v>
          </cell>
          <cell r="Q33" t="str">
            <v>NW</v>
          </cell>
          <cell r="R33" t="str">
            <v>buero@ljw-nrw.de</v>
          </cell>
          <cell r="S33" t="str">
            <v>0211 353829</v>
          </cell>
          <cell r="T33" t="str">
            <v>ljw-nrw.de</v>
          </cell>
          <cell r="U33" t="str">
            <v>0211 353820</v>
          </cell>
          <cell r="V33">
            <v>1</v>
          </cell>
        </row>
        <row r="34">
          <cell r="E34" t="str">
            <v>Saarland e.V.</v>
          </cell>
          <cell r="G34" t="str">
            <v>Lena Hoffmann</v>
          </cell>
          <cell r="I34" t="str">
            <v>Lauterbacher Str.</v>
          </cell>
          <cell r="J34">
            <v>220</v>
          </cell>
          <cell r="K34" t="str">
            <v>66333</v>
          </cell>
          <cell r="L34" t="str">
            <v>Völklingen</v>
          </cell>
          <cell r="M34" t="str">
            <v>Deutschland</v>
          </cell>
          <cell r="N34" t="str">
            <v>Sparkasse Saarbrücken</v>
          </cell>
          <cell r="O34" t="str">
            <v>SAKSDE55XXX</v>
          </cell>
          <cell r="P34" t="str">
            <v>DE57 5905 0101 0082 1274 40</v>
          </cell>
          <cell r="Q34" t="str">
            <v>SL</v>
          </cell>
          <cell r="R34" t="str">
            <v>info@jugendwerk-saar.de</v>
          </cell>
          <cell r="S34" t="str">
            <v>06898 850940</v>
          </cell>
          <cell r="T34" t="str">
            <v>jugendwerk-saar.de</v>
          </cell>
          <cell r="U34" t="str">
            <v>06898 8509422</v>
          </cell>
          <cell r="V34">
            <v>5</v>
          </cell>
        </row>
        <row r="35">
          <cell r="E35" t="str">
            <v>Sachsen-Anhalt e.V.</v>
          </cell>
          <cell r="F35" t="str">
            <v>Hans Ewertowski</v>
          </cell>
          <cell r="I35" t="str">
            <v>Schönebecker Straße</v>
          </cell>
          <cell r="J35" t="str">
            <v>82-84</v>
          </cell>
          <cell r="K35" t="str">
            <v>39104</v>
          </cell>
          <cell r="L35" t="str">
            <v>Magdeburg-Buckau</v>
          </cell>
          <cell r="M35" t="str">
            <v>Deutschland</v>
          </cell>
          <cell r="N35" t="str">
            <v>Sparkasse Magdeburg</v>
          </cell>
          <cell r="O35">
            <v>81053272</v>
          </cell>
          <cell r="P35">
            <v>30371287</v>
          </cell>
          <cell r="Q35" t="str">
            <v>ST</v>
          </cell>
          <cell r="R35" t="str">
            <v>post@awo-jugendwerk-lsa.de</v>
          </cell>
          <cell r="S35" t="str">
            <v>0391 40829090</v>
          </cell>
          <cell r="T35" t="str">
            <v>awo-jugendwerk-lsa.de</v>
          </cell>
          <cell r="U35" t="str">
            <v>0391 4082458</v>
          </cell>
          <cell r="V35">
            <v>2</v>
          </cell>
        </row>
        <row r="36">
          <cell r="E36" t="str">
            <v>Schleswig-Holstein e.V.</v>
          </cell>
          <cell r="G36" t="str">
            <v>Luisa Kantelberg</v>
          </cell>
          <cell r="I36" t="str">
            <v xml:space="preserve">Gärtnerstraße </v>
          </cell>
          <cell r="J36">
            <v>47</v>
          </cell>
          <cell r="K36">
            <v>24113</v>
          </cell>
          <cell r="L36" t="str">
            <v>Kiel</v>
          </cell>
          <cell r="M36" t="str">
            <v>Deutschland</v>
          </cell>
          <cell r="N36" t="str">
            <v>Nordbank Kiel</v>
          </cell>
          <cell r="O36" t="str">
            <v>NOLADE21KIE</v>
          </cell>
          <cell r="P36" t="str">
            <v>DE23 2105 0170 1400 1551 70</v>
          </cell>
          <cell r="Q36" t="str">
            <v>SH</v>
          </cell>
          <cell r="R36" t="str">
            <v>ljw@awo-sh.de</v>
          </cell>
          <cell r="S36" t="str">
            <v>0431705342100</v>
          </cell>
          <cell r="T36" t="str">
            <v>ljw-awo-sh.de</v>
          </cell>
          <cell r="U36" t="str">
            <v xml:space="preserve">0431 7053 42200 </v>
          </cell>
          <cell r="V36">
            <v>5</v>
          </cell>
        </row>
        <row r="37">
          <cell r="E37" t="str">
            <v>Thüringen</v>
          </cell>
          <cell r="F37" t="str">
            <v>Falko Schmidt</v>
          </cell>
          <cell r="G37" t="str">
            <v>Isabel Brandt</v>
          </cell>
          <cell r="I37" t="str">
            <v>Juri - Gagarin - Ring</v>
          </cell>
          <cell r="J37" t="str">
            <v>68-70</v>
          </cell>
          <cell r="K37">
            <v>99084</v>
          </cell>
          <cell r="L37" t="str">
            <v>Erfurt</v>
          </cell>
          <cell r="M37" t="str">
            <v>Deutschland</v>
          </cell>
          <cell r="N37" t="str">
            <v>Sozialbank Leipzig</v>
          </cell>
          <cell r="O37">
            <v>86020500</v>
          </cell>
          <cell r="P37">
            <v>3559300</v>
          </cell>
          <cell r="Q37" t="str">
            <v>TH</v>
          </cell>
          <cell r="R37" t="str">
            <v>landesjugendwerk@awo-thueringen.de</v>
          </cell>
          <cell r="S37" t="str">
            <v>0361 51159635</v>
          </cell>
          <cell r="T37" t="str">
            <v>jw-zukunft.de</v>
          </cell>
          <cell r="U37" t="str">
            <v>0361 51159629</v>
          </cell>
          <cell r="V37">
            <v>5</v>
          </cell>
        </row>
        <row r="38">
          <cell r="E38" t="str">
            <v>Rhein-Neckar e.V.</v>
          </cell>
          <cell r="I38" t="str">
            <v>Burggasse</v>
          </cell>
          <cell r="J38">
            <v>23</v>
          </cell>
          <cell r="K38">
            <v>69469</v>
          </cell>
          <cell r="L38" t="str">
            <v>Weinheim</v>
          </cell>
          <cell r="M38" t="str">
            <v>Deutschland</v>
          </cell>
          <cell r="Q38" t="str">
            <v>RN</v>
          </cell>
          <cell r="R38" t="str">
            <v>arbeiterwohlfahrt@awo-rhein-neckar.de</v>
          </cell>
          <cell r="S38" t="str">
            <v>06203 92850</v>
          </cell>
          <cell r="T38" t="str">
            <v>awo-rhein-neckar.de</v>
          </cell>
          <cell r="U38" t="str">
            <v>06203 928522</v>
          </cell>
        </row>
        <row r="39">
          <cell r="E39" t="str">
            <v>(JW Hessen-Süd)</v>
          </cell>
          <cell r="I39" t="str">
            <v>Bingerpfortenstr.</v>
          </cell>
          <cell r="J39" t="str">
            <v>26</v>
          </cell>
          <cell r="K39" t="str">
            <v>65399</v>
          </cell>
          <cell r="L39" t="str">
            <v>Kiedrich</v>
          </cell>
          <cell r="M39" t="str">
            <v>Deutschland</v>
          </cell>
          <cell r="Q39" t="str">
            <v>ARÜD</v>
          </cell>
        </row>
        <row r="40">
          <cell r="E40" t="str">
            <v>Freiburg</v>
          </cell>
          <cell r="I40" t="str">
            <v>Sulzburger Str.</v>
          </cell>
          <cell r="J40">
            <v>4</v>
          </cell>
          <cell r="K40" t="str">
            <v>79114</v>
          </cell>
          <cell r="L40" t="str">
            <v>Freiburg</v>
          </cell>
          <cell r="M40" t="str">
            <v>Deutschland</v>
          </cell>
          <cell r="Q40" t="str">
            <v>AF</v>
          </cell>
          <cell r="R40" t="str">
            <v>info@awo-freiburg.de</v>
          </cell>
          <cell r="S40" t="str">
            <v>0761 455770</v>
          </cell>
          <cell r="T40" t="str">
            <v>awo-freiburg.de</v>
          </cell>
          <cell r="U40" t="str">
            <v>0761 4557799</v>
          </cell>
        </row>
        <row r="41">
          <cell r="E41" t="str">
            <v>Essen</v>
          </cell>
          <cell r="G41" t="str">
            <v>Anna Pfeiffer</v>
          </cell>
          <cell r="I41" t="str">
            <v>Holsterhauser Platz</v>
          </cell>
          <cell r="J41">
            <v>2</v>
          </cell>
          <cell r="K41" t="str">
            <v>45127</v>
          </cell>
          <cell r="L41" t="str">
            <v>Essen</v>
          </cell>
          <cell r="M41" t="str">
            <v>Deutschland</v>
          </cell>
          <cell r="Q41" t="str">
            <v>KE</v>
          </cell>
          <cell r="R41" t="str">
            <v>info@jugendwerk-essen.de</v>
          </cell>
          <cell r="S41" t="str">
            <v>0201 233249</v>
          </cell>
          <cell r="T41" t="str">
            <v>jugendwerk-essen.de</v>
          </cell>
          <cell r="U41" t="str">
            <v>0201 229075</v>
          </cell>
        </row>
        <row r="42">
          <cell r="E42" t="str">
            <v>Karlsruhe</v>
          </cell>
          <cell r="I42" t="str">
            <v>Waldhornstr.</v>
          </cell>
          <cell r="J42" t="str">
            <v>10 A</v>
          </cell>
          <cell r="K42">
            <v>76131</v>
          </cell>
          <cell r="L42" t="str">
            <v>Karlsruhe</v>
          </cell>
          <cell r="M42" t="str">
            <v>Deutschland</v>
          </cell>
          <cell r="Q42" t="str">
            <v>KKA</v>
          </cell>
        </row>
        <row r="43">
          <cell r="E43" t="str">
            <v>Nürnberg</v>
          </cell>
          <cell r="I43" t="str">
            <v>Siebenkeesstr.</v>
          </cell>
          <cell r="J43" t="str">
            <v>4</v>
          </cell>
          <cell r="K43" t="str">
            <v>90459</v>
          </cell>
          <cell r="L43" t="str">
            <v>Nürnberg</v>
          </cell>
          <cell r="M43" t="str">
            <v>Deutschland</v>
          </cell>
          <cell r="Q43" t="str">
            <v>KN</v>
          </cell>
          <cell r="R43" t="str">
            <v>info@kjw-nuernberg.de</v>
          </cell>
          <cell r="S43" t="str">
            <v>0911 428830</v>
          </cell>
          <cell r="T43" t="str">
            <v>kjw-nuernberg.de</v>
          </cell>
          <cell r="U43" t="str">
            <v>0911 4333364</v>
          </cell>
        </row>
        <row r="44">
          <cell r="E44" t="str">
            <v>Taunusstein</v>
          </cell>
          <cell r="I44" t="str">
            <v>Aarstr.</v>
          </cell>
          <cell r="J44" t="str">
            <v>107</v>
          </cell>
          <cell r="K44" t="str">
            <v>65232</v>
          </cell>
          <cell r="L44" t="str">
            <v>Taunusstein</v>
          </cell>
          <cell r="M44" t="str">
            <v>Deutschland</v>
          </cell>
          <cell r="Q44" t="str">
            <v>ORÜD</v>
          </cell>
        </row>
        <row r="45">
          <cell r="E45" t="str">
            <v>Dresden c/o AWO Landesverband Sachsen e.V.</v>
          </cell>
          <cell r="I45" t="str">
            <v>Georg-Palitzsch-Str.</v>
          </cell>
          <cell r="J45">
            <v>10</v>
          </cell>
          <cell r="K45" t="str">
            <v>01239</v>
          </cell>
          <cell r="L45" t="str">
            <v>Dresden</v>
          </cell>
          <cell r="M45" t="str">
            <v>Deutschland</v>
          </cell>
          <cell r="Q45" t="str">
            <v>KDD</v>
          </cell>
          <cell r="R45" t="str">
            <v>henning.schumann@awo-sachsen.de</v>
          </cell>
          <cell r="S45" t="str">
            <v>0351 847040</v>
          </cell>
          <cell r="T45" t="str">
            <v>awo-jugendwerk-lsa.de</v>
          </cell>
          <cell r="U45" t="str">
            <v>0391 40829090</v>
          </cell>
        </row>
        <row r="46">
          <cell r="E46" t="str">
            <v>Rhein-Neckar e.V.</v>
          </cell>
          <cell r="F46" t="str">
            <v>Sven Immenroth</v>
          </cell>
          <cell r="I46" t="str">
            <v>Burggasse</v>
          </cell>
          <cell r="J46">
            <v>23</v>
          </cell>
          <cell r="K46">
            <v>69469</v>
          </cell>
          <cell r="L46" t="str">
            <v>Weinheim</v>
          </cell>
          <cell r="M46" t="str">
            <v>Deutschland</v>
          </cell>
          <cell r="Q46" t="str">
            <v>KRN</v>
          </cell>
          <cell r="R46" t="str">
            <v>sven.immenroth@awo-rhein-neckar.de</v>
          </cell>
        </row>
        <row r="47">
          <cell r="E47" t="str">
            <v>Lausitz c/o AWO Kreisverband Lausitz</v>
          </cell>
          <cell r="G47" t="str">
            <v>Stefanie Jurisch</v>
          </cell>
          <cell r="I47" t="str">
            <v xml:space="preserve">Thomas-Müntzer-Str. </v>
          </cell>
          <cell r="J47">
            <v>26</v>
          </cell>
          <cell r="K47" t="str">
            <v>02977</v>
          </cell>
          <cell r="L47" t="str">
            <v>Hoyerswerda</v>
          </cell>
          <cell r="M47" t="str">
            <v>Deutschland</v>
          </cell>
          <cell r="R47" t="str">
            <v>rechnung@awo-lausitz.de</v>
          </cell>
          <cell r="S47" t="str">
            <v>03571 48850</v>
          </cell>
          <cell r="T47" t="str">
            <v>awo-lausitz.de</v>
          </cell>
          <cell r="U47" t="str">
            <v>03 571 4885605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jwawo.de/%20jugendwerk-nordhessen.de" TargetMode="External"/><Relationship Id="rId13" Type="http://schemas.openxmlformats.org/officeDocument/2006/relationships/hyperlink" Target="mailto:antonia.kraus@awo-schwaben.de%20/%20ljw-bayern.de" TargetMode="External"/><Relationship Id="rId3" Type="http://schemas.openxmlformats.org/officeDocument/2006/relationships/hyperlink" Target="mailto:info@awo-jw.de/%20awo-jw.de" TargetMode="External"/><Relationship Id="rId7" Type="http://schemas.openxmlformats.org/officeDocument/2006/relationships/hyperlink" Target="mailto:jugendwerk@awo-mittelrhein.de" TargetMode="External"/><Relationship Id="rId12" Type="http://schemas.openxmlformats.org/officeDocument/2006/relationships/hyperlink" Target="mailto:antonia.kraus@awo-schwaben.de%20/%20ljw-bayern.de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kontakt@bjw-ww.de/%20bjw-ww.de" TargetMode="External"/><Relationship Id="rId16" Type="http://schemas.openxmlformats.org/officeDocument/2006/relationships/hyperlink" Target="mailto:paolo.levan@awo-sachsen.de%20/%20awo-lausitz.de" TargetMode="External"/><Relationship Id="rId1" Type="http://schemas.openxmlformats.org/officeDocument/2006/relationships/hyperlink" Target="mailto:info@jugendwerk24.de/%20jugendwerk24.de" TargetMode="External"/><Relationship Id="rId6" Type="http://schemas.openxmlformats.org/officeDocument/2006/relationships/hyperlink" Target="mailto:info@jugendwerk.de/jugendwerk.de" TargetMode="External"/><Relationship Id="rId11" Type="http://schemas.openxmlformats.org/officeDocument/2006/relationships/hyperlink" Target="mailto:bjwbaden@awo-baden.de/%20awo-jugendwerk-baden.de" TargetMode="External"/><Relationship Id="rId5" Type="http://schemas.openxmlformats.org/officeDocument/2006/relationships/hyperlink" Target="mailto:info@awo-bezirksjugendwerk.de/%20awo-bezirksjugendwerk.de" TargetMode="External"/><Relationship Id="rId15" Type="http://schemas.openxmlformats.org/officeDocument/2006/relationships/hyperlink" Target="mailto:henning.schumann@awo-sachsen.de" TargetMode="External"/><Relationship Id="rId10" Type="http://schemas.openxmlformats.org/officeDocument/2006/relationships/hyperlink" Target="mailto:bjwbs@gmx.net/%20jw-braunschweig.de" TargetMode="External"/><Relationship Id="rId4" Type="http://schemas.openxmlformats.org/officeDocument/2006/relationships/hyperlink" Target="mailto:buero@jugendwerk-owl.de/%20jugendwerk-owl.de" TargetMode="External"/><Relationship Id="rId9" Type="http://schemas.openxmlformats.org/officeDocument/2006/relationships/hyperlink" Target="mailto:info@dein-jugendwerk.de/%20bezirksjugendwerk-hannover.de" TargetMode="External"/><Relationship Id="rId14" Type="http://schemas.openxmlformats.org/officeDocument/2006/relationships/hyperlink" Target="mailto:awo-reisen@awo-karlsruh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showGridLines="0" tabSelected="1" workbookViewId="0">
      <selection activeCell="E10" sqref="E10:H10"/>
    </sheetView>
  </sheetViews>
  <sheetFormatPr baseColWidth="10" defaultRowHeight="15" x14ac:dyDescent="0.25"/>
  <cols>
    <col min="1" max="1" width="2.85546875" customWidth="1"/>
    <col min="3" max="3" width="17.28515625" customWidth="1"/>
    <col min="4" max="4" width="14.28515625" customWidth="1"/>
    <col min="8" max="8" width="29" customWidth="1"/>
  </cols>
  <sheetData>
    <row r="1" spans="1:18" ht="17.25" thickBot="1" x14ac:dyDescent="0.35">
      <c r="A1" s="8"/>
      <c r="B1" s="9"/>
      <c r="C1" s="10"/>
      <c r="D1" s="39" t="s">
        <v>44</v>
      </c>
      <c r="E1" s="39"/>
      <c r="F1" s="39"/>
      <c r="G1" s="39"/>
      <c r="H1" s="40">
        <f ca="1">TODAY()</f>
        <v>43994</v>
      </c>
      <c r="I1" s="40"/>
    </row>
    <row r="2" spans="1:18" ht="27" customHeight="1" x14ac:dyDescent="0.25">
      <c r="A2" s="32" t="s">
        <v>45</v>
      </c>
      <c r="B2" s="32"/>
      <c r="C2" s="32"/>
      <c r="D2" s="17" t="s">
        <v>0</v>
      </c>
      <c r="E2" s="33" t="s">
        <v>46</v>
      </c>
      <c r="F2" s="34"/>
      <c r="G2" s="34"/>
      <c r="H2" s="34"/>
    </row>
    <row r="3" spans="1:18" ht="15" customHeight="1" x14ac:dyDescent="0.25">
      <c r="A3" s="12" t="s">
        <v>47</v>
      </c>
      <c r="B3" s="12"/>
      <c r="C3" s="12"/>
      <c r="D3" s="18" t="s">
        <v>48</v>
      </c>
      <c r="E3" s="36" t="s">
        <v>49</v>
      </c>
      <c r="F3" s="37"/>
      <c r="G3" s="37"/>
      <c r="H3" s="37"/>
      <c r="K3" s="32"/>
      <c r="L3" s="32"/>
      <c r="M3" s="32"/>
      <c r="N3" s="13"/>
      <c r="O3" s="33"/>
      <c r="P3" s="34"/>
      <c r="Q3" s="34"/>
      <c r="R3" s="34"/>
    </row>
    <row r="4" spans="1:18" ht="15" customHeight="1" x14ac:dyDescent="0.25">
      <c r="A4" s="30" t="s">
        <v>50</v>
      </c>
      <c r="B4" s="30"/>
      <c r="C4" s="31" t="s">
        <v>51</v>
      </c>
      <c r="D4" s="31"/>
      <c r="E4" s="35"/>
      <c r="F4" s="35"/>
      <c r="G4" s="35"/>
      <c r="H4" s="35"/>
      <c r="K4" s="12"/>
      <c r="L4" s="12"/>
      <c r="M4" s="12"/>
      <c r="N4" s="14"/>
      <c r="O4" s="36"/>
      <c r="P4" s="37"/>
      <c r="Q4" s="37"/>
      <c r="R4" s="37"/>
    </row>
    <row r="5" spans="1:18" ht="12" customHeight="1" x14ac:dyDescent="0.25">
      <c r="A5" s="32" t="s">
        <v>52</v>
      </c>
      <c r="B5" s="32"/>
      <c r="C5" s="32"/>
      <c r="D5" s="17" t="s">
        <v>0</v>
      </c>
      <c r="E5" s="33" t="s">
        <v>53</v>
      </c>
      <c r="F5" s="34"/>
      <c r="G5" s="34"/>
      <c r="H5" s="34"/>
    </row>
    <row r="6" spans="1:18" ht="19.5" customHeight="1" x14ac:dyDescent="0.25">
      <c r="A6" s="12" t="s">
        <v>54</v>
      </c>
      <c r="B6" s="12"/>
      <c r="C6" s="12"/>
      <c r="D6" s="18" t="s">
        <v>48</v>
      </c>
      <c r="E6" s="36" t="s">
        <v>55</v>
      </c>
      <c r="F6" s="37"/>
      <c r="G6" s="37"/>
      <c r="H6" s="37"/>
    </row>
    <row r="7" spans="1:18" ht="15" customHeight="1" x14ac:dyDescent="0.25">
      <c r="A7" s="30" t="s">
        <v>56</v>
      </c>
      <c r="B7" s="30"/>
      <c r="C7" s="31" t="s">
        <v>57</v>
      </c>
      <c r="D7" s="31"/>
      <c r="E7" s="35" t="s">
        <v>58</v>
      </c>
      <c r="F7" s="35"/>
      <c r="G7" s="35"/>
      <c r="H7" s="35"/>
    </row>
    <row r="8" spans="1:18" ht="30" customHeight="1" x14ac:dyDescent="0.25">
      <c r="A8" s="32" t="s">
        <v>59</v>
      </c>
      <c r="B8" s="32"/>
      <c r="C8" s="32"/>
      <c r="D8" s="17" t="s">
        <v>0</v>
      </c>
      <c r="E8" s="33" t="s">
        <v>60</v>
      </c>
      <c r="F8" s="34"/>
      <c r="G8" s="34"/>
      <c r="H8" s="34"/>
    </row>
    <row r="9" spans="1:18" ht="15" customHeight="1" x14ac:dyDescent="0.25">
      <c r="A9" s="12" t="s">
        <v>61</v>
      </c>
      <c r="B9" s="12"/>
      <c r="C9" s="12"/>
      <c r="D9" s="18" t="s">
        <v>48</v>
      </c>
      <c r="E9" s="36" t="s">
        <v>62</v>
      </c>
      <c r="F9" s="37"/>
      <c r="G9" s="37"/>
      <c r="H9" s="37"/>
    </row>
    <row r="10" spans="1:18" ht="15" customHeight="1" x14ac:dyDescent="0.25">
      <c r="A10" s="30" t="s">
        <v>63</v>
      </c>
      <c r="B10" s="30"/>
      <c r="C10" s="31" t="s">
        <v>7</v>
      </c>
      <c r="D10" s="31"/>
      <c r="E10" s="35" t="s">
        <v>173</v>
      </c>
      <c r="F10" s="35"/>
      <c r="G10" s="35"/>
      <c r="H10" s="35"/>
    </row>
    <row r="11" spans="1:18" ht="23.25" customHeight="1" x14ac:dyDescent="0.25">
      <c r="A11" s="32" t="s">
        <v>64</v>
      </c>
      <c r="B11" s="32"/>
      <c r="C11" s="32"/>
      <c r="D11" s="17" t="s">
        <v>0</v>
      </c>
      <c r="E11" s="33" t="s">
        <v>65</v>
      </c>
      <c r="F11" s="34"/>
      <c r="G11" s="34"/>
      <c r="H11" s="34"/>
    </row>
    <row r="12" spans="1:18" ht="15" customHeight="1" x14ac:dyDescent="0.25">
      <c r="A12" s="12" t="s">
        <v>66</v>
      </c>
      <c r="B12" s="12"/>
      <c r="C12" s="12"/>
      <c r="D12" s="18" t="s">
        <v>48</v>
      </c>
      <c r="E12" s="36" t="s">
        <v>67</v>
      </c>
      <c r="F12" s="37"/>
      <c r="G12" s="37"/>
      <c r="H12" s="37"/>
    </row>
    <row r="13" spans="1:18" ht="15" customHeight="1" x14ac:dyDescent="0.25">
      <c r="A13" s="30" t="s">
        <v>68</v>
      </c>
      <c r="B13" s="30"/>
      <c r="C13" s="31" t="s">
        <v>7</v>
      </c>
      <c r="D13" s="31"/>
      <c r="E13" s="35" t="s">
        <v>172</v>
      </c>
      <c r="F13" s="35"/>
      <c r="G13" s="35"/>
      <c r="H13" s="35"/>
    </row>
    <row r="14" spans="1:18" ht="24" customHeight="1" x14ac:dyDescent="0.25">
      <c r="A14" s="32" t="s">
        <v>69</v>
      </c>
      <c r="B14" s="32"/>
      <c r="C14" s="32"/>
      <c r="D14" s="17" t="s">
        <v>0</v>
      </c>
      <c r="E14" s="33" t="s">
        <v>70</v>
      </c>
      <c r="F14" s="34"/>
      <c r="G14" s="34"/>
      <c r="H14" s="34"/>
    </row>
    <row r="15" spans="1:18" ht="15" customHeight="1" x14ac:dyDescent="0.25">
      <c r="A15" s="12" t="s">
        <v>71</v>
      </c>
      <c r="B15" s="12"/>
      <c r="C15" s="12"/>
      <c r="D15" s="18" t="s">
        <v>48</v>
      </c>
      <c r="E15" s="36" t="s">
        <v>72</v>
      </c>
      <c r="F15" s="37"/>
      <c r="G15" s="37"/>
      <c r="H15" s="37"/>
    </row>
    <row r="16" spans="1:18" ht="15" customHeight="1" x14ac:dyDescent="0.25">
      <c r="A16" s="30" t="s">
        <v>73</v>
      </c>
      <c r="B16" s="30"/>
      <c r="C16" s="31" t="s">
        <v>51</v>
      </c>
      <c r="D16" s="31"/>
      <c r="E16" s="35"/>
      <c r="F16" s="35"/>
      <c r="G16" s="35"/>
      <c r="H16" s="35"/>
    </row>
    <row r="17" spans="1:18" ht="23.25" customHeight="1" x14ac:dyDescent="0.25">
      <c r="A17" s="32" t="s">
        <v>74</v>
      </c>
      <c r="B17" s="32"/>
      <c r="C17" s="32"/>
      <c r="D17" s="17" t="s">
        <v>0</v>
      </c>
      <c r="E17" s="33" t="s">
        <v>75</v>
      </c>
      <c r="F17" s="34"/>
      <c r="G17" s="34"/>
      <c r="H17" s="34"/>
    </row>
    <row r="18" spans="1:18" ht="15" customHeight="1" x14ac:dyDescent="0.25">
      <c r="A18" s="12" t="s">
        <v>76</v>
      </c>
      <c r="B18" s="12"/>
      <c r="C18" s="12"/>
      <c r="D18" s="18" t="s">
        <v>48</v>
      </c>
      <c r="E18" s="36" t="s">
        <v>77</v>
      </c>
      <c r="F18" s="37"/>
      <c r="G18" s="37"/>
      <c r="H18" s="37"/>
    </row>
    <row r="19" spans="1:18" ht="15" customHeight="1" x14ac:dyDescent="0.25">
      <c r="A19" s="30" t="s">
        <v>78</v>
      </c>
      <c r="B19" s="30"/>
      <c r="C19" s="31" t="s">
        <v>51</v>
      </c>
      <c r="D19" s="31"/>
      <c r="E19" s="35" t="s">
        <v>79</v>
      </c>
      <c r="F19" s="35"/>
      <c r="G19" s="35"/>
      <c r="H19" s="35"/>
    </row>
    <row r="20" spans="1:18" ht="22.5" customHeight="1" x14ac:dyDescent="0.25">
      <c r="A20" s="32" t="s">
        <v>80</v>
      </c>
      <c r="B20" s="32"/>
      <c r="C20" s="32"/>
      <c r="D20" s="21" t="s">
        <v>0</v>
      </c>
      <c r="E20" s="33" t="s">
        <v>81</v>
      </c>
      <c r="F20" s="33"/>
      <c r="G20" s="33"/>
      <c r="H20" s="33"/>
    </row>
    <row r="21" spans="1:18" ht="15" customHeight="1" x14ac:dyDescent="0.25">
      <c r="A21" s="12" t="s">
        <v>82</v>
      </c>
      <c r="B21" s="12"/>
      <c r="C21" s="12"/>
      <c r="D21" s="22" t="s">
        <v>48</v>
      </c>
      <c r="E21" s="36" t="s">
        <v>83</v>
      </c>
      <c r="F21" s="36"/>
      <c r="G21" s="36"/>
      <c r="H21" s="36"/>
    </row>
    <row r="22" spans="1:18" ht="15" customHeight="1" x14ac:dyDescent="0.25">
      <c r="A22" s="30" t="s">
        <v>84</v>
      </c>
      <c r="B22" s="30"/>
      <c r="C22" s="31" t="s">
        <v>57</v>
      </c>
      <c r="D22" s="31"/>
      <c r="E22" s="35" t="s">
        <v>85</v>
      </c>
      <c r="F22" s="35"/>
      <c r="G22" s="35"/>
      <c r="H22" s="35"/>
    </row>
    <row r="23" spans="1:18" ht="21" customHeight="1" x14ac:dyDescent="0.25">
      <c r="A23" s="32" t="s">
        <v>86</v>
      </c>
      <c r="B23" s="32"/>
      <c r="C23" s="32"/>
      <c r="D23" s="21" t="s">
        <v>0</v>
      </c>
      <c r="E23" s="33" t="s">
        <v>87</v>
      </c>
      <c r="F23" s="33"/>
      <c r="G23" s="33"/>
      <c r="H23" s="33"/>
    </row>
    <row r="24" spans="1:18" ht="19.5" customHeight="1" x14ac:dyDescent="0.25">
      <c r="A24" s="12" t="s">
        <v>88</v>
      </c>
      <c r="B24" s="12"/>
      <c r="C24" s="12"/>
      <c r="D24" s="22" t="s">
        <v>48</v>
      </c>
      <c r="E24" s="36" t="s">
        <v>89</v>
      </c>
      <c r="F24" s="36"/>
      <c r="G24" s="36"/>
      <c r="H24" s="36"/>
      <c r="K24" s="32"/>
      <c r="L24" s="32"/>
      <c r="M24" s="32"/>
      <c r="N24" s="13"/>
      <c r="O24" s="33"/>
      <c r="P24" s="34"/>
      <c r="Q24" s="34"/>
      <c r="R24" s="34"/>
    </row>
    <row r="25" spans="1:18" ht="15" customHeight="1" x14ac:dyDescent="0.25">
      <c r="A25" s="30" t="s">
        <v>90</v>
      </c>
      <c r="B25" s="30"/>
      <c r="C25" s="31" t="s">
        <v>7</v>
      </c>
      <c r="D25" s="31"/>
      <c r="E25" s="35" t="s">
        <v>171</v>
      </c>
      <c r="F25" s="35"/>
      <c r="G25" s="35"/>
      <c r="H25" s="35"/>
    </row>
    <row r="26" spans="1:18" ht="25.5" customHeight="1" x14ac:dyDescent="0.25">
      <c r="A26" s="32" t="s">
        <v>91</v>
      </c>
      <c r="B26" s="32"/>
      <c r="C26" s="32"/>
      <c r="D26" s="21" t="s">
        <v>0</v>
      </c>
      <c r="E26" s="33" t="s">
        <v>92</v>
      </c>
      <c r="F26" s="33"/>
      <c r="G26" s="33"/>
      <c r="H26" s="33"/>
    </row>
    <row r="27" spans="1:18" ht="17.25" customHeight="1" x14ac:dyDescent="0.25">
      <c r="A27" s="12" t="s">
        <v>93</v>
      </c>
      <c r="B27" s="12"/>
      <c r="C27" s="12"/>
      <c r="D27" s="22" t="s">
        <v>48</v>
      </c>
      <c r="E27" s="36" t="s">
        <v>94</v>
      </c>
      <c r="F27" s="36"/>
      <c r="G27" s="36"/>
      <c r="H27" s="36"/>
      <c r="K27" s="32"/>
      <c r="L27" s="32"/>
      <c r="M27" s="32"/>
      <c r="N27" s="13"/>
      <c r="O27" s="33"/>
      <c r="P27" s="34"/>
      <c r="Q27" s="34"/>
      <c r="R27" s="34"/>
    </row>
    <row r="28" spans="1:18" ht="15" customHeight="1" x14ac:dyDescent="0.25">
      <c r="A28" s="30" t="s">
        <v>95</v>
      </c>
      <c r="B28" s="30"/>
      <c r="C28" s="31" t="s">
        <v>7</v>
      </c>
      <c r="D28" s="31"/>
      <c r="E28" s="35" t="s">
        <v>170</v>
      </c>
      <c r="F28" s="35"/>
      <c r="G28" s="35"/>
      <c r="H28" s="35"/>
      <c r="K28" s="12"/>
      <c r="L28" s="12"/>
      <c r="M28" s="12"/>
      <c r="N28" s="14"/>
      <c r="O28" s="36"/>
      <c r="P28" s="37"/>
      <c r="Q28" s="37"/>
      <c r="R28" s="37"/>
    </row>
    <row r="29" spans="1:18" ht="22.5" customHeight="1" x14ac:dyDescent="0.25">
      <c r="A29" s="32" t="s">
        <v>96</v>
      </c>
      <c r="B29" s="32"/>
      <c r="C29" s="32"/>
      <c r="D29" s="21" t="s">
        <v>0</v>
      </c>
      <c r="E29" s="33" t="s">
        <v>97</v>
      </c>
      <c r="F29" s="33"/>
      <c r="G29" s="33"/>
      <c r="H29" s="33"/>
    </row>
    <row r="30" spans="1:18" ht="15" customHeight="1" x14ac:dyDescent="0.25">
      <c r="A30" s="12" t="s">
        <v>98</v>
      </c>
      <c r="B30" s="12"/>
      <c r="C30" s="12"/>
      <c r="D30" s="18" t="s">
        <v>48</v>
      </c>
      <c r="E30" s="36" t="s">
        <v>99</v>
      </c>
      <c r="F30" s="37"/>
      <c r="G30" s="37"/>
      <c r="H30" s="37"/>
    </row>
    <row r="31" spans="1:18" ht="15" customHeight="1" x14ac:dyDescent="0.25">
      <c r="A31" s="30" t="s">
        <v>100</v>
      </c>
      <c r="B31" s="30"/>
      <c r="C31" s="31" t="s">
        <v>7</v>
      </c>
      <c r="D31" s="31"/>
      <c r="E31" s="35" t="s">
        <v>169</v>
      </c>
      <c r="F31" s="35"/>
      <c r="G31" s="35"/>
      <c r="H31" s="35"/>
    </row>
    <row r="32" spans="1:18" ht="23.25" customHeight="1" x14ac:dyDescent="0.25">
      <c r="A32" s="32" t="s">
        <v>101</v>
      </c>
      <c r="B32" s="32"/>
      <c r="C32" s="32"/>
      <c r="D32" s="17" t="s">
        <v>0</v>
      </c>
      <c r="E32" s="33" t="s">
        <v>102</v>
      </c>
      <c r="F32" s="34"/>
      <c r="G32" s="34"/>
      <c r="H32" s="34"/>
    </row>
    <row r="33" spans="1:9" ht="24.75" customHeight="1" x14ac:dyDescent="0.25">
      <c r="A33" s="38" t="s">
        <v>103</v>
      </c>
      <c r="B33" s="38"/>
      <c r="C33" s="12"/>
      <c r="D33" s="18" t="s">
        <v>48</v>
      </c>
      <c r="E33" s="36" t="s">
        <v>104</v>
      </c>
      <c r="F33" s="37"/>
      <c r="G33" s="37"/>
      <c r="H33" s="37"/>
    </row>
    <row r="34" spans="1:9" ht="23.25" customHeight="1" x14ac:dyDescent="0.25">
      <c r="A34" s="30" t="s">
        <v>105</v>
      </c>
      <c r="B34" s="30"/>
      <c r="C34" s="31" t="s">
        <v>7</v>
      </c>
      <c r="D34" s="31"/>
      <c r="E34" s="35" t="s">
        <v>168</v>
      </c>
      <c r="F34" s="35"/>
      <c r="G34" s="35"/>
      <c r="H34" s="35"/>
    </row>
    <row r="35" spans="1:9" ht="25.5" customHeight="1" x14ac:dyDescent="0.25">
      <c r="A35" s="32" t="s">
        <v>106</v>
      </c>
      <c r="B35" s="32"/>
      <c r="C35" s="32"/>
      <c r="D35" s="17" t="s">
        <v>0</v>
      </c>
      <c r="E35" s="33" t="s">
        <v>107</v>
      </c>
      <c r="F35" s="34"/>
      <c r="G35" s="34"/>
      <c r="H35" s="34"/>
    </row>
    <row r="36" spans="1:9" ht="22.5" customHeight="1" x14ac:dyDescent="0.25">
      <c r="A36" s="12" t="s">
        <v>108</v>
      </c>
      <c r="B36" s="12"/>
      <c r="C36" s="12"/>
      <c r="D36" s="18" t="s">
        <v>48</v>
      </c>
      <c r="E36" s="36" t="s">
        <v>109</v>
      </c>
      <c r="F36" s="37"/>
      <c r="G36" s="37"/>
      <c r="H36" s="37"/>
    </row>
    <row r="37" spans="1:9" ht="15" customHeight="1" x14ac:dyDescent="0.25">
      <c r="A37" s="30" t="s">
        <v>110</v>
      </c>
      <c r="B37" s="30"/>
      <c r="C37" s="31" t="s">
        <v>7</v>
      </c>
      <c r="D37" s="31"/>
      <c r="E37" s="35" t="s">
        <v>167</v>
      </c>
      <c r="F37" s="35"/>
      <c r="G37" s="35"/>
      <c r="H37" s="35"/>
    </row>
    <row r="38" spans="1:9" ht="24" customHeight="1" x14ac:dyDescent="0.25">
      <c r="A38" s="32" t="s">
        <v>111</v>
      </c>
      <c r="B38" s="32"/>
      <c r="C38" s="32"/>
      <c r="D38" s="17" t="s">
        <v>0</v>
      </c>
      <c r="E38" s="33" t="s">
        <v>112</v>
      </c>
      <c r="F38" s="34"/>
      <c r="G38" s="34"/>
      <c r="H38" s="34"/>
    </row>
    <row r="39" spans="1:9" ht="15" customHeight="1" x14ac:dyDescent="0.25">
      <c r="A39" s="12" t="s">
        <v>113</v>
      </c>
      <c r="B39" s="12"/>
      <c r="C39" s="12"/>
      <c r="D39" s="18" t="s">
        <v>48</v>
      </c>
      <c r="E39" s="36" t="s">
        <v>114</v>
      </c>
      <c r="F39" s="37"/>
      <c r="G39" s="37"/>
      <c r="H39" s="37"/>
    </row>
    <row r="40" spans="1:9" ht="15" customHeight="1" x14ac:dyDescent="0.25">
      <c r="A40" s="30" t="s">
        <v>115</v>
      </c>
      <c r="B40" s="30"/>
      <c r="C40" s="31" t="s">
        <v>7</v>
      </c>
      <c r="D40" s="31"/>
      <c r="E40" s="35" t="s">
        <v>166</v>
      </c>
      <c r="F40" s="35"/>
      <c r="G40" s="35"/>
      <c r="H40" s="35"/>
    </row>
    <row r="42" spans="1:9" x14ac:dyDescent="0.25">
      <c r="B42" s="11"/>
      <c r="C42" s="11"/>
      <c r="D42" s="11"/>
      <c r="E42" s="11"/>
      <c r="F42" s="11"/>
      <c r="G42" s="11"/>
      <c r="H42" s="11"/>
      <c r="I42" s="11"/>
    </row>
    <row r="43" spans="1:9" x14ac:dyDescent="0.25">
      <c r="A43" s="1"/>
      <c r="B43" s="5"/>
      <c r="C43" s="5"/>
      <c r="D43" s="6"/>
      <c r="E43" s="6"/>
      <c r="F43" s="7"/>
      <c r="G43" s="7"/>
      <c r="H43" s="7"/>
      <c r="I43" s="7"/>
    </row>
    <row r="44" spans="1:9" ht="17.25" thickBot="1" x14ac:dyDescent="0.35">
      <c r="A44" s="8"/>
      <c r="B44" s="9"/>
      <c r="C44" s="10"/>
      <c r="D44" s="39" t="s">
        <v>43</v>
      </c>
      <c r="E44" s="39"/>
      <c r="F44" s="39"/>
      <c r="G44" s="39"/>
      <c r="H44" s="40">
        <f ca="1">TODAY()</f>
        <v>43994</v>
      </c>
      <c r="I44" s="40"/>
    </row>
    <row r="45" spans="1:9" ht="15.75" x14ac:dyDescent="0.3">
      <c r="A45" s="41" t="s">
        <v>2</v>
      </c>
      <c r="B45" s="41"/>
      <c r="C45" s="41"/>
      <c r="D45" s="2" t="s">
        <v>0</v>
      </c>
      <c r="E45" s="46" t="s">
        <v>3</v>
      </c>
      <c r="F45" s="47"/>
      <c r="G45" s="47"/>
      <c r="H45" s="47"/>
    </row>
    <row r="46" spans="1:9" ht="15.75" x14ac:dyDescent="0.3">
      <c r="A46" s="3" t="str">
        <f>VLOOKUP(A45,[1]!jwa,5,FALSE)&amp;" "&amp;VLOOKUP(A45,[1]!jwa,6,FALSE)</f>
        <v>Hohenzollernstr. 22</v>
      </c>
      <c r="B46" s="3"/>
      <c r="C46" s="3"/>
      <c r="D46" s="4" t="s">
        <v>1</v>
      </c>
      <c r="E46" s="44" t="s">
        <v>116</v>
      </c>
      <c r="F46" s="45"/>
      <c r="G46" s="45"/>
      <c r="H46" s="45"/>
    </row>
    <row r="47" spans="1:9" ht="15.75" x14ac:dyDescent="0.3">
      <c r="A47" s="48" t="str">
        <f>VLOOKUP(A45,[1]!jwa,7,FALSE)&amp;" "&amp;VLOOKUP(A45,[1]!jwa,8,FALSE)</f>
        <v>76135 Karlsruhe</v>
      </c>
      <c r="B47" s="48"/>
      <c r="C47" s="49" t="s">
        <v>4</v>
      </c>
      <c r="D47" s="49"/>
      <c r="E47" s="50" t="s">
        <v>165</v>
      </c>
      <c r="F47" s="51"/>
      <c r="G47" s="51"/>
      <c r="H47" s="51"/>
    </row>
    <row r="48" spans="1:9" ht="15.75" x14ac:dyDescent="0.3">
      <c r="A48" s="41" t="s">
        <v>5</v>
      </c>
      <c r="B48" s="41"/>
      <c r="C48" s="41"/>
      <c r="D48" s="2" t="s">
        <v>0</v>
      </c>
      <c r="E48" s="46" t="s">
        <v>6</v>
      </c>
      <c r="F48" s="47"/>
      <c r="G48" s="47"/>
      <c r="H48" s="47"/>
    </row>
    <row r="49" spans="1:8" ht="15.75" x14ac:dyDescent="0.3">
      <c r="A49" s="3" t="str">
        <f>VLOOKUP(A48,[1]!jwa,5,FALSE)&amp;" "&amp;VLOOKUP(A48,[1]!jwa,6,FALSE)</f>
        <v>Schlossstr. 8</v>
      </c>
      <c r="B49" s="3"/>
      <c r="C49" s="3"/>
      <c r="D49" s="4" t="s">
        <v>1</v>
      </c>
      <c r="E49" s="44" t="s">
        <v>164</v>
      </c>
      <c r="F49" s="45"/>
      <c r="G49" s="45"/>
      <c r="H49" s="45"/>
    </row>
    <row r="50" spans="1:8" ht="15.75" x14ac:dyDescent="0.3">
      <c r="A50" s="48" t="str">
        <f>VLOOKUP(A48,[1]!jwa,7,FALSE)&amp;" "&amp;VLOOKUP(A48,[1]!jwa,8,FALSE)</f>
        <v>38100 Braunschweig</v>
      </c>
      <c r="B50" s="48"/>
      <c r="C50" s="49" t="s">
        <v>7</v>
      </c>
      <c r="D50" s="49"/>
      <c r="E50" s="50" t="s">
        <v>163</v>
      </c>
      <c r="F50" s="51"/>
      <c r="G50" s="51"/>
      <c r="H50" s="51"/>
    </row>
    <row r="51" spans="1:8" ht="15.75" customHeight="1" x14ac:dyDescent="0.3">
      <c r="A51" s="41" t="s">
        <v>8</v>
      </c>
      <c r="B51" s="41"/>
      <c r="C51" s="41"/>
      <c r="D51" s="2" t="s">
        <v>0</v>
      </c>
      <c r="E51" s="42" t="s">
        <v>117</v>
      </c>
      <c r="F51" s="43"/>
      <c r="G51" s="43"/>
      <c r="H51" s="43"/>
    </row>
    <row r="52" spans="1:8" ht="15.75" x14ac:dyDescent="0.3">
      <c r="A52" s="3" t="str">
        <f>VLOOKUP(A51,[1]!jwa,5,FALSE)&amp;" "&amp;VLOOKUP(A51,[1]!jwa,6,FALSE)</f>
        <v>Körtingsdorfer Weg 8</v>
      </c>
      <c r="B52" s="3"/>
      <c r="C52" s="3"/>
      <c r="D52" s="4" t="s">
        <v>1</v>
      </c>
      <c r="E52" s="44" t="s">
        <v>118</v>
      </c>
      <c r="F52" s="45"/>
      <c r="G52" s="45"/>
      <c r="H52" s="45"/>
    </row>
    <row r="53" spans="1:8" ht="15.75" x14ac:dyDescent="0.3">
      <c r="A53" s="48" t="str">
        <f>VLOOKUP(A51,[1]!jwa,7,FALSE)&amp;" "&amp;VLOOKUP(A51,[1]!jwa,8,FALSE)</f>
        <v>30455 Hannover</v>
      </c>
      <c r="B53" s="48"/>
      <c r="C53" s="49" t="s">
        <v>4</v>
      </c>
      <c r="D53" s="49"/>
      <c r="E53" s="50" t="s">
        <v>162</v>
      </c>
      <c r="F53" s="51"/>
      <c r="G53" s="51"/>
      <c r="H53" s="51"/>
    </row>
    <row r="54" spans="1:8" ht="15.75" x14ac:dyDescent="0.3">
      <c r="A54" s="41" t="s">
        <v>9</v>
      </c>
      <c r="B54" s="41"/>
      <c r="C54" s="41"/>
      <c r="D54" s="2" t="s">
        <v>0</v>
      </c>
      <c r="E54" s="46" t="s">
        <v>119</v>
      </c>
      <c r="F54" s="47"/>
      <c r="G54" s="47"/>
      <c r="H54" s="47"/>
    </row>
    <row r="55" spans="1:8" ht="15.75" x14ac:dyDescent="0.3">
      <c r="A55" s="3" t="str">
        <f>VLOOKUP(A54,[1]!jwa,5,FALSE)&amp;" "&amp;VLOOKUP(A54,[1]!jwa,6,FALSE)</f>
        <v>Wilhelmshöher Allee 32 A</v>
      </c>
      <c r="B55" s="3"/>
      <c r="C55" s="3"/>
      <c r="D55" s="4" t="s">
        <v>1</v>
      </c>
      <c r="E55" s="44" t="s">
        <v>120</v>
      </c>
      <c r="F55" s="45"/>
      <c r="G55" s="45"/>
      <c r="H55" s="45"/>
    </row>
    <row r="56" spans="1:8" ht="15.75" x14ac:dyDescent="0.3">
      <c r="A56" s="48" t="str">
        <f>VLOOKUP(A54,[1]!jwa,7,FALSE)&amp;" "&amp;VLOOKUP(A54,[1]!jwa,8,FALSE)</f>
        <v>34117 Kassel</v>
      </c>
      <c r="B56" s="48"/>
      <c r="C56" s="49" t="s">
        <v>4</v>
      </c>
      <c r="D56" s="49"/>
      <c r="E56" s="50" t="s">
        <v>161</v>
      </c>
      <c r="F56" s="51"/>
      <c r="G56" s="51"/>
      <c r="H56" s="51"/>
    </row>
    <row r="57" spans="1:8" ht="15.75" x14ac:dyDescent="0.3">
      <c r="A57" s="41" t="s">
        <v>10</v>
      </c>
      <c r="B57" s="41"/>
      <c r="C57" s="41"/>
      <c r="D57" s="2" t="s">
        <v>0</v>
      </c>
      <c r="E57" s="46" t="s">
        <v>121</v>
      </c>
      <c r="F57" s="47"/>
      <c r="G57" s="47"/>
      <c r="H57" s="47"/>
    </row>
    <row r="58" spans="1:8" ht="15.75" x14ac:dyDescent="0.3">
      <c r="A58" s="3" t="str">
        <f>VLOOKUP(A57,[1]!jwa,5,FALSE)&amp;" "&amp;VLOOKUP(A57,[1]!jwa,6,FALSE)</f>
        <v>Allerheiligentor 2-4</v>
      </c>
      <c r="B58" s="3"/>
      <c r="C58" s="3"/>
      <c r="D58" s="4" t="s">
        <v>1</v>
      </c>
      <c r="E58" s="52" t="s">
        <v>122</v>
      </c>
      <c r="F58" s="45"/>
      <c r="G58" s="45"/>
      <c r="H58" s="45"/>
    </row>
    <row r="59" spans="1:8" ht="15.75" x14ac:dyDescent="0.3">
      <c r="A59" s="48" t="str">
        <f>VLOOKUP(A57,[1]!jwa,7,FALSE)&amp;" "&amp;VLOOKUP(A57,[1]!jwa,8,FALSE)</f>
        <v>60311 Frankfurt am Main</v>
      </c>
      <c r="B59" s="48"/>
      <c r="C59" s="49" t="s">
        <v>4</v>
      </c>
      <c r="D59" s="49"/>
      <c r="E59" s="50" t="s">
        <v>11</v>
      </c>
      <c r="F59" s="51"/>
      <c r="G59" s="51"/>
      <c r="H59" s="51"/>
    </row>
    <row r="60" spans="1:8" ht="15.75" x14ac:dyDescent="0.3">
      <c r="A60" s="41" t="s">
        <v>12</v>
      </c>
      <c r="B60" s="41"/>
      <c r="C60" s="41"/>
      <c r="D60" s="2" t="s">
        <v>0</v>
      </c>
      <c r="E60" s="46" t="s">
        <v>13</v>
      </c>
      <c r="F60" s="47"/>
      <c r="G60" s="47"/>
      <c r="H60" s="47"/>
    </row>
    <row r="61" spans="1:8" ht="15.75" x14ac:dyDescent="0.3">
      <c r="A61" s="3" t="str">
        <f>VLOOKUP(A60,[1]!jwa,5,FALSE)&amp;" "&amp;VLOOKUP(A60,[1]!jwa,6,FALSE)</f>
        <v>Rhonestraße 2a</v>
      </c>
      <c r="B61" s="3"/>
      <c r="C61" s="3"/>
      <c r="D61" s="4" t="s">
        <v>1</v>
      </c>
      <c r="E61" s="44" t="s">
        <v>123</v>
      </c>
      <c r="F61" s="45"/>
      <c r="G61" s="45"/>
      <c r="H61" s="45"/>
    </row>
    <row r="62" spans="1:8" ht="15.75" x14ac:dyDescent="0.3">
      <c r="A62" s="48" t="str">
        <f>VLOOKUP(A60,[1]!jwa,7,FALSE)&amp;" "&amp;VLOOKUP(A60,[1]!jwa,8,FALSE)</f>
        <v>50765 Köln</v>
      </c>
      <c r="B62" s="48"/>
      <c r="C62" s="49" t="s">
        <v>7</v>
      </c>
      <c r="D62" s="49"/>
      <c r="E62" s="50" t="s">
        <v>160</v>
      </c>
      <c r="F62" s="51"/>
      <c r="G62" s="51"/>
      <c r="H62" s="51"/>
    </row>
    <row r="63" spans="1:8" ht="15.75" x14ac:dyDescent="0.3">
      <c r="A63" s="41" t="s">
        <v>14</v>
      </c>
      <c r="B63" s="41"/>
      <c r="C63" s="41"/>
      <c r="D63" s="2" t="s">
        <v>0</v>
      </c>
      <c r="E63" s="46" t="s">
        <v>124</v>
      </c>
      <c r="F63" s="47"/>
      <c r="G63" s="47"/>
      <c r="H63" s="47"/>
    </row>
    <row r="64" spans="1:8" ht="15.75" x14ac:dyDescent="0.3">
      <c r="A64" s="3" t="str">
        <f>VLOOKUP(A63,[1]!jwa,5,FALSE)&amp;" "&amp;VLOOKUP(A63,[1]!jwa,6,FALSE)</f>
        <v>Lützowstr. 32</v>
      </c>
      <c r="B64" s="3"/>
      <c r="C64" s="3"/>
      <c r="D64" s="4" t="s">
        <v>1</v>
      </c>
      <c r="E64" s="44" t="s">
        <v>125</v>
      </c>
      <c r="F64" s="45"/>
      <c r="G64" s="45"/>
      <c r="H64" s="45"/>
    </row>
    <row r="65" spans="1:8" ht="15.75" x14ac:dyDescent="0.3">
      <c r="A65" s="48" t="str">
        <f>VLOOKUP(A63,[1]!jwa,7,FALSE)&amp;" "&amp;VLOOKUP(A63,[1]!jwa,8,FALSE)</f>
        <v>45141 Essen</v>
      </c>
      <c r="B65" s="48"/>
      <c r="C65" s="49" t="s">
        <v>4</v>
      </c>
      <c r="D65" s="49"/>
      <c r="E65" s="50" t="s">
        <v>159</v>
      </c>
      <c r="F65" s="51"/>
      <c r="G65" s="51"/>
      <c r="H65" s="51"/>
    </row>
    <row r="66" spans="1:8" ht="15.75" x14ac:dyDescent="0.3">
      <c r="A66" s="41" t="s">
        <v>15</v>
      </c>
      <c r="B66" s="41"/>
      <c r="C66" s="41"/>
      <c r="D66" s="2" t="s">
        <v>0</v>
      </c>
      <c r="E66" s="46" t="s">
        <v>126</v>
      </c>
      <c r="F66" s="47"/>
      <c r="G66" s="47"/>
      <c r="H66" s="47"/>
    </row>
    <row r="67" spans="1:8" ht="15.75" x14ac:dyDescent="0.3">
      <c r="A67" s="3" t="str">
        <f>VLOOKUP(A66,[1]!jwa,5,FALSE)&amp;" "&amp;VLOOKUP(A66,[1]!jwa,6,FALSE)</f>
        <v>Celtisstr. 14</v>
      </c>
      <c r="B67" s="3"/>
      <c r="C67" s="3"/>
      <c r="D67" s="4" t="s">
        <v>1</v>
      </c>
      <c r="E67" s="44" t="s">
        <v>127</v>
      </c>
      <c r="F67" s="45"/>
      <c r="G67" s="45"/>
      <c r="H67" s="45"/>
    </row>
    <row r="68" spans="1:8" ht="15.75" x14ac:dyDescent="0.3">
      <c r="A68" s="48" t="str">
        <f>VLOOKUP(A66,[1]!jwa,7,FALSE)&amp;" "&amp;VLOOKUP(A66,[1]!jwa,8,FALSE)</f>
        <v xml:space="preserve">90459 Nürnberg </v>
      </c>
      <c r="B68" s="48"/>
      <c r="C68" s="49" t="s">
        <v>16</v>
      </c>
      <c r="D68" s="49"/>
      <c r="E68" s="50" t="s">
        <v>17</v>
      </c>
      <c r="F68" s="51"/>
      <c r="G68" s="51"/>
      <c r="H68" s="51"/>
    </row>
    <row r="69" spans="1:8" ht="15.75" x14ac:dyDescent="0.3">
      <c r="A69" s="41" t="s">
        <v>18</v>
      </c>
      <c r="B69" s="41"/>
      <c r="C69" s="41"/>
      <c r="D69" s="2" t="s">
        <v>0</v>
      </c>
      <c r="E69" s="46" t="s">
        <v>19</v>
      </c>
      <c r="F69" s="47"/>
      <c r="G69" s="47"/>
      <c r="H69" s="47"/>
    </row>
    <row r="70" spans="1:8" ht="15.75" x14ac:dyDescent="0.3">
      <c r="A70" s="3" t="s">
        <v>20</v>
      </c>
      <c r="B70" s="3"/>
      <c r="C70" s="3"/>
      <c r="D70" s="4" t="s">
        <v>1</v>
      </c>
      <c r="E70" s="52" t="s">
        <v>128</v>
      </c>
      <c r="F70" s="45"/>
      <c r="G70" s="45"/>
      <c r="H70" s="45"/>
    </row>
    <row r="71" spans="1:8" ht="15.75" x14ac:dyDescent="0.3">
      <c r="A71" s="48" t="s">
        <v>21</v>
      </c>
      <c r="B71" s="48"/>
      <c r="C71" s="49" t="s">
        <v>22</v>
      </c>
      <c r="D71" s="49"/>
      <c r="E71" s="50" t="s">
        <v>23</v>
      </c>
      <c r="F71" s="51"/>
      <c r="G71" s="51"/>
      <c r="H71" s="51"/>
    </row>
    <row r="72" spans="1:8" ht="15.75" x14ac:dyDescent="0.3">
      <c r="A72" s="41" t="s">
        <v>24</v>
      </c>
      <c r="B72" s="41"/>
      <c r="C72" s="41"/>
      <c r="D72" s="2" t="s">
        <v>0</v>
      </c>
      <c r="E72" s="46" t="s">
        <v>129</v>
      </c>
      <c r="F72" s="47"/>
      <c r="G72" s="47"/>
      <c r="H72" s="47"/>
    </row>
    <row r="73" spans="1:8" ht="15.75" x14ac:dyDescent="0.3">
      <c r="A73" s="3" t="str">
        <f>VLOOKUP(A72,[1]!jwa,5,FALSE)&amp;" "&amp;VLOOKUP(A72,[1]!jwa,6,FALSE)</f>
        <v>Detmolder Str. 280</v>
      </c>
      <c r="B73" s="3"/>
      <c r="C73" s="3"/>
      <c r="D73" s="4" t="s">
        <v>1</v>
      </c>
      <c r="E73" s="44" t="s">
        <v>130</v>
      </c>
      <c r="F73" s="45"/>
      <c r="G73" s="45"/>
      <c r="H73" s="45"/>
    </row>
    <row r="74" spans="1:8" ht="15.75" x14ac:dyDescent="0.3">
      <c r="A74" s="48" t="str">
        <f>VLOOKUP(A72,[1]!jwa,7,FALSE)&amp;" "&amp;VLOOKUP(A72,[1]!jwa,8,FALSE)</f>
        <v>33605 Bielefeld</v>
      </c>
      <c r="B74" s="48"/>
      <c r="C74" s="49" t="s">
        <v>22</v>
      </c>
      <c r="D74" s="49"/>
      <c r="E74" s="50" t="s">
        <v>25</v>
      </c>
      <c r="F74" s="51"/>
      <c r="G74" s="51"/>
      <c r="H74" s="51"/>
    </row>
    <row r="75" spans="1:8" ht="15.75" x14ac:dyDescent="0.3">
      <c r="A75" s="41" t="s">
        <v>26</v>
      </c>
      <c r="B75" s="41"/>
      <c r="C75" s="41"/>
      <c r="D75" s="2" t="s">
        <v>0</v>
      </c>
      <c r="E75" s="46" t="s">
        <v>27</v>
      </c>
      <c r="F75" s="47"/>
      <c r="G75" s="47"/>
      <c r="H75" s="47"/>
    </row>
    <row r="76" spans="1:8" ht="15.75" x14ac:dyDescent="0.3">
      <c r="A76" s="3" t="str">
        <f>VLOOKUP(A75,[1]!jwa,5,FALSE)&amp;" "&amp;VLOOKUP(A75,[1]!jwa,6,FALSE)</f>
        <v>Dreikaiserweg 4</v>
      </c>
      <c r="B76" s="3"/>
      <c r="C76" s="3"/>
      <c r="D76" s="4" t="s">
        <v>1</v>
      </c>
      <c r="E76" s="52" t="s">
        <v>131</v>
      </c>
      <c r="F76" s="45"/>
      <c r="G76" s="45"/>
      <c r="H76" s="45"/>
    </row>
    <row r="77" spans="1:8" ht="15.75" x14ac:dyDescent="0.3">
      <c r="A77" s="48" t="str">
        <f>VLOOKUP(A75,[1]!jwa,7,FALSE)&amp;" "&amp;VLOOKUP(A75,[1]!jwa,8,FALSE)</f>
        <v>56068 Koblenz</v>
      </c>
      <c r="B77" s="48"/>
      <c r="C77" s="49" t="s">
        <v>4</v>
      </c>
      <c r="D77" s="49"/>
      <c r="E77" s="50" t="s">
        <v>28</v>
      </c>
      <c r="F77" s="51"/>
      <c r="G77" s="51"/>
      <c r="H77" s="51"/>
    </row>
    <row r="78" spans="1:8" ht="15.75" x14ac:dyDescent="0.3">
      <c r="A78" s="41" t="s">
        <v>29</v>
      </c>
      <c r="B78" s="41"/>
      <c r="C78" s="41"/>
      <c r="D78" s="2" t="s">
        <v>0</v>
      </c>
      <c r="E78" s="46" t="s">
        <v>30</v>
      </c>
      <c r="F78" s="47"/>
      <c r="G78" s="47"/>
      <c r="H78" s="47"/>
    </row>
    <row r="79" spans="1:8" ht="15.75" x14ac:dyDescent="0.3">
      <c r="A79" s="3" t="s">
        <v>31</v>
      </c>
      <c r="B79" s="3"/>
      <c r="C79" s="3"/>
      <c r="D79" s="4" t="s">
        <v>1</v>
      </c>
      <c r="E79" s="52" t="s">
        <v>32</v>
      </c>
      <c r="F79" s="45"/>
      <c r="G79" s="45"/>
      <c r="H79" s="45"/>
    </row>
    <row r="80" spans="1:8" ht="15.75" x14ac:dyDescent="0.3">
      <c r="A80" s="48" t="s">
        <v>33</v>
      </c>
      <c r="B80" s="48"/>
      <c r="C80" s="49" t="s">
        <v>4</v>
      </c>
      <c r="D80" s="49"/>
      <c r="E80" s="50"/>
      <c r="F80" s="51"/>
      <c r="G80" s="51"/>
      <c r="H80" s="51"/>
    </row>
    <row r="81" spans="1:8" ht="15.75" x14ac:dyDescent="0.3">
      <c r="A81" s="41" t="s">
        <v>34</v>
      </c>
      <c r="B81" s="41"/>
      <c r="C81" s="41"/>
      <c r="D81" s="2" t="s">
        <v>0</v>
      </c>
      <c r="E81" s="46" t="s">
        <v>35</v>
      </c>
      <c r="F81" s="47"/>
      <c r="G81" s="47"/>
      <c r="H81" s="47"/>
    </row>
    <row r="82" spans="1:8" ht="15.75" x14ac:dyDescent="0.3">
      <c r="A82" s="3" t="str">
        <f>VLOOKUP(A81,[1]!jwa,5,FALSE)&amp;" "&amp;VLOOKUP(A81,[1]!jwa,6,FALSE)</f>
        <v>Kantstr. 42 A</v>
      </c>
      <c r="B82" s="3"/>
      <c r="C82" s="3"/>
      <c r="D82" s="4" t="s">
        <v>1</v>
      </c>
      <c r="E82" s="44" t="s">
        <v>132</v>
      </c>
      <c r="F82" s="45"/>
      <c r="G82" s="45"/>
      <c r="H82" s="45"/>
    </row>
    <row r="83" spans="1:8" ht="15.75" x14ac:dyDescent="0.3">
      <c r="A83" s="48" t="str">
        <f>VLOOKUP(A81,[1]!jwa,7,FALSE)&amp;" "&amp;VLOOKUP(A81,[1]!jwa,8,FALSE)</f>
        <v>97074 Würzburg</v>
      </c>
      <c r="B83" s="48"/>
      <c r="C83" s="49" t="s">
        <v>16</v>
      </c>
      <c r="D83" s="49"/>
      <c r="E83" s="50" t="s">
        <v>36</v>
      </c>
      <c r="F83" s="51"/>
      <c r="G83" s="51"/>
      <c r="H83" s="51"/>
    </row>
    <row r="84" spans="1:8" ht="15.75" x14ac:dyDescent="0.3">
      <c r="A84" s="41" t="s">
        <v>37</v>
      </c>
      <c r="B84" s="41"/>
      <c r="C84" s="41"/>
      <c r="D84" s="2" t="s">
        <v>0</v>
      </c>
      <c r="E84" s="46" t="s">
        <v>133</v>
      </c>
      <c r="F84" s="47"/>
      <c r="G84" s="47"/>
      <c r="H84" s="47"/>
    </row>
    <row r="85" spans="1:8" ht="15.75" x14ac:dyDescent="0.3">
      <c r="A85" s="3" t="str">
        <f>VLOOKUP(A84,[1]!jwa,5,FALSE)&amp;" "&amp;VLOOKUP(A84,[1]!jwa,6,FALSE)</f>
        <v>Bahnhofstr. 23</v>
      </c>
      <c r="B85" s="3"/>
      <c r="C85" s="3"/>
      <c r="D85" s="4" t="s">
        <v>1</v>
      </c>
      <c r="E85" s="52" t="s">
        <v>134</v>
      </c>
      <c r="F85" s="45"/>
      <c r="G85" s="45"/>
      <c r="H85" s="45"/>
    </row>
    <row r="86" spans="1:8" ht="15.75" x14ac:dyDescent="0.3">
      <c r="A86" s="48" t="str">
        <f>VLOOKUP(A84,[1]!jwa,7,FALSE)&amp;" "&amp;VLOOKUP(A84,[1]!jwa,8,FALSE)</f>
        <v>26122 Oldenburg</v>
      </c>
      <c r="B86" s="48"/>
      <c r="C86" s="49" t="s">
        <v>38</v>
      </c>
      <c r="D86" s="49"/>
      <c r="E86" s="50" t="s">
        <v>39</v>
      </c>
      <c r="F86" s="51"/>
      <c r="G86" s="51"/>
      <c r="H86" s="51"/>
    </row>
    <row r="87" spans="1:8" ht="15.75" x14ac:dyDescent="0.3">
      <c r="A87" s="41" t="s">
        <v>40</v>
      </c>
      <c r="B87" s="41"/>
      <c r="C87" s="41"/>
      <c r="D87" s="2" t="s">
        <v>0</v>
      </c>
      <c r="E87" s="46" t="s">
        <v>135</v>
      </c>
      <c r="F87" s="47"/>
      <c r="G87" s="47"/>
      <c r="H87" s="47"/>
    </row>
    <row r="88" spans="1:8" ht="15.75" x14ac:dyDescent="0.3">
      <c r="A88" s="3" t="str">
        <f>VLOOKUP(A87,[1]!jwa,5,FALSE)&amp;" "&amp;VLOOKUP(A87,[1]!jwa,6,FALSE)</f>
        <v>Ostwall 3</v>
      </c>
      <c r="B88" s="3"/>
      <c r="C88" s="3"/>
      <c r="D88" s="4" t="s">
        <v>1</v>
      </c>
      <c r="E88" s="44" t="s">
        <v>136</v>
      </c>
      <c r="F88" s="45"/>
      <c r="G88" s="45"/>
      <c r="H88" s="45"/>
    </row>
    <row r="89" spans="1:8" ht="15.75" x14ac:dyDescent="0.3">
      <c r="A89" s="48" t="str">
        <f>VLOOKUP(A87,[1]!jwa,7,FALSE)&amp;" "&amp;VLOOKUP(A87,[1]!jwa,8,FALSE)</f>
        <v>44135 Dortmund</v>
      </c>
      <c r="B89" s="48"/>
      <c r="C89" s="49" t="s">
        <v>4</v>
      </c>
      <c r="D89" s="49"/>
      <c r="E89" s="50" t="s">
        <v>41</v>
      </c>
      <c r="F89" s="51"/>
      <c r="G89" s="51"/>
      <c r="H89" s="51"/>
    </row>
    <row r="90" spans="1:8" ht="15.75" x14ac:dyDescent="0.3">
      <c r="A90" s="41" t="s">
        <v>42</v>
      </c>
      <c r="B90" s="41"/>
      <c r="C90" s="41"/>
      <c r="D90" s="2" t="s">
        <v>0</v>
      </c>
      <c r="E90" s="46" t="s">
        <v>137</v>
      </c>
      <c r="F90" s="47"/>
      <c r="G90" s="47"/>
      <c r="H90" s="47"/>
    </row>
    <row r="91" spans="1:8" ht="15.75" x14ac:dyDescent="0.3">
      <c r="A91" s="3" t="str">
        <f>VLOOKUP(A90,[1]!jwa,5,FALSE)&amp;" "&amp;VLOOKUP(A90,[1]!jwa,6,FALSE)</f>
        <v>Olgastr. 71</v>
      </c>
      <c r="B91" s="3"/>
      <c r="C91" s="3"/>
      <c r="D91" s="4" t="s">
        <v>1</v>
      </c>
      <c r="E91" s="44" t="s">
        <v>138</v>
      </c>
      <c r="F91" s="45"/>
      <c r="G91" s="45"/>
      <c r="H91" s="45"/>
    </row>
    <row r="92" spans="1:8" ht="15.75" x14ac:dyDescent="0.3">
      <c r="A92" s="48" t="str">
        <f>VLOOKUP(A90,[1]!jwa,7,FALSE)&amp;" "&amp;VLOOKUP(A90,[1]!jwa,8,FALSE)</f>
        <v>70182 Stuttgart</v>
      </c>
      <c r="B92" s="48"/>
      <c r="C92" s="49" t="s">
        <v>4</v>
      </c>
      <c r="D92" s="49"/>
      <c r="E92" s="50" t="s">
        <v>158</v>
      </c>
      <c r="F92" s="51"/>
      <c r="G92" s="51"/>
      <c r="H92" s="51"/>
    </row>
    <row r="95" spans="1:8" ht="15" customHeight="1" thickBot="1" x14ac:dyDescent="0.3">
      <c r="A95" s="16"/>
      <c r="B95" s="15"/>
      <c r="C95" s="15"/>
      <c r="D95" s="39" t="s">
        <v>139</v>
      </c>
      <c r="E95" s="39"/>
      <c r="F95" s="39"/>
      <c r="G95" s="39"/>
      <c r="H95" s="19">
        <f ca="1">TODAY()</f>
        <v>43994</v>
      </c>
    </row>
    <row r="96" spans="1:8" ht="25.5" customHeight="1" x14ac:dyDescent="0.25">
      <c r="A96" s="23" t="s">
        <v>140</v>
      </c>
      <c r="B96" s="23"/>
      <c r="C96" s="23"/>
      <c r="D96" s="21" t="s">
        <v>0</v>
      </c>
      <c r="E96" s="24" t="s">
        <v>155</v>
      </c>
      <c r="F96" s="25"/>
      <c r="G96" s="25"/>
      <c r="H96" s="25"/>
    </row>
    <row r="97" spans="1:8" x14ac:dyDescent="0.25">
      <c r="A97" s="20" t="s">
        <v>141</v>
      </c>
      <c r="B97" s="20"/>
      <c r="C97" s="20"/>
      <c r="D97" s="22" t="s">
        <v>48</v>
      </c>
      <c r="E97" s="54" t="s">
        <v>154</v>
      </c>
      <c r="F97" s="26"/>
      <c r="G97" s="26"/>
      <c r="H97" s="26"/>
    </row>
    <row r="98" spans="1:8" x14ac:dyDescent="0.25">
      <c r="A98" s="27" t="s">
        <v>105</v>
      </c>
      <c r="B98" s="27"/>
      <c r="C98" s="28" t="s">
        <v>7</v>
      </c>
      <c r="D98" s="28"/>
      <c r="E98" s="29"/>
      <c r="F98" s="29"/>
      <c r="G98" s="29"/>
      <c r="H98" s="29"/>
    </row>
    <row r="99" spans="1:8" ht="23.25" customHeight="1" x14ac:dyDescent="0.25">
      <c r="A99" s="23" t="s">
        <v>142</v>
      </c>
      <c r="B99" s="23"/>
      <c r="C99" s="23"/>
      <c r="D99" s="21" t="s">
        <v>0</v>
      </c>
      <c r="E99" s="55" t="s">
        <v>156</v>
      </c>
      <c r="F99" s="25"/>
      <c r="G99" s="25"/>
      <c r="H99" s="25"/>
    </row>
    <row r="100" spans="1:8" x14ac:dyDescent="0.25">
      <c r="A100" s="20" t="s">
        <v>143</v>
      </c>
      <c r="B100" s="20"/>
      <c r="C100" s="20"/>
      <c r="D100" s="22" t="s">
        <v>48</v>
      </c>
      <c r="E100" s="53" t="s">
        <v>157</v>
      </c>
      <c r="F100" s="25"/>
      <c r="G100" s="25"/>
      <c r="H100" s="25"/>
    </row>
    <row r="101" spans="1:8" x14ac:dyDescent="0.25">
      <c r="A101" s="27" t="s">
        <v>144</v>
      </c>
      <c r="B101" s="27"/>
      <c r="C101" s="28" t="s">
        <v>51</v>
      </c>
      <c r="D101" s="28"/>
      <c r="E101" s="29"/>
      <c r="F101" s="29"/>
      <c r="G101" s="29"/>
      <c r="H101" s="29"/>
    </row>
    <row r="102" spans="1:8" ht="15.75" customHeight="1" x14ac:dyDescent="0.25">
      <c r="A102" s="23" t="s">
        <v>145</v>
      </c>
      <c r="B102" s="23"/>
      <c r="C102" s="23"/>
      <c r="D102" s="21" t="s">
        <v>0</v>
      </c>
      <c r="E102" s="24"/>
      <c r="F102" s="25"/>
      <c r="G102" s="25"/>
      <c r="H102" s="25"/>
    </row>
    <row r="103" spans="1:8" x14ac:dyDescent="0.25">
      <c r="A103" s="20" t="s">
        <v>146</v>
      </c>
      <c r="B103" s="20"/>
      <c r="C103" s="20"/>
      <c r="D103" s="22" t="s">
        <v>48</v>
      </c>
      <c r="E103" s="24" t="s">
        <v>147</v>
      </c>
      <c r="F103" s="25"/>
      <c r="G103" s="25"/>
      <c r="H103" s="25"/>
    </row>
    <row r="104" spans="1:8" x14ac:dyDescent="0.25">
      <c r="A104" s="27" t="s">
        <v>148</v>
      </c>
      <c r="B104" s="27"/>
      <c r="C104" s="28" t="s">
        <v>51</v>
      </c>
      <c r="D104" s="28"/>
      <c r="E104" s="29"/>
      <c r="F104" s="29"/>
      <c r="G104" s="29"/>
      <c r="H104" s="29"/>
    </row>
    <row r="105" spans="1:8" ht="15.75" customHeight="1" x14ac:dyDescent="0.25">
      <c r="A105" s="23" t="s">
        <v>149</v>
      </c>
      <c r="B105" s="23"/>
      <c r="C105" s="23"/>
      <c r="D105" s="21" t="s">
        <v>0</v>
      </c>
      <c r="E105" s="24" t="s">
        <v>150</v>
      </c>
      <c r="F105" s="25"/>
      <c r="G105" s="25"/>
      <c r="H105" s="25"/>
    </row>
    <row r="106" spans="1:8" x14ac:dyDescent="0.25">
      <c r="A106" s="20" t="s">
        <v>151</v>
      </c>
      <c r="B106" s="20"/>
      <c r="C106" s="20"/>
      <c r="D106" s="22" t="s">
        <v>48</v>
      </c>
      <c r="E106" s="24" t="s">
        <v>152</v>
      </c>
      <c r="F106" s="25"/>
      <c r="G106" s="25"/>
      <c r="H106" s="25"/>
    </row>
    <row r="107" spans="1:8" x14ac:dyDescent="0.25">
      <c r="A107" s="27" t="s">
        <v>153</v>
      </c>
      <c r="B107" s="27"/>
      <c r="C107" s="28" t="s">
        <v>51</v>
      </c>
      <c r="D107" s="28"/>
      <c r="E107" s="29"/>
      <c r="F107" s="29"/>
      <c r="G107" s="29"/>
      <c r="H107" s="29"/>
    </row>
  </sheetData>
  <mergeCells count="212">
    <mergeCell ref="A92:B92"/>
    <mergeCell ref="C92:D92"/>
    <mergeCell ref="E92:H92"/>
    <mergeCell ref="E84:H84"/>
    <mergeCell ref="E85:H85"/>
    <mergeCell ref="A86:B86"/>
    <mergeCell ref="C86:D86"/>
    <mergeCell ref="E86:H86"/>
    <mergeCell ref="A87:C87"/>
    <mergeCell ref="E87:H87"/>
    <mergeCell ref="A90:C90"/>
    <mergeCell ref="E90:H90"/>
    <mergeCell ref="E91:H91"/>
    <mergeCell ref="E60:H60"/>
    <mergeCell ref="E61:H61"/>
    <mergeCell ref="A66:C66"/>
    <mergeCell ref="E66:H66"/>
    <mergeCell ref="E67:H67"/>
    <mergeCell ref="A68:B68"/>
    <mergeCell ref="C68:D68"/>
    <mergeCell ref="E68:H68"/>
    <mergeCell ref="A69:C69"/>
    <mergeCell ref="E69:H69"/>
    <mergeCell ref="A54:C54"/>
    <mergeCell ref="E54:H54"/>
    <mergeCell ref="E55:H55"/>
    <mergeCell ref="A56:B56"/>
    <mergeCell ref="C56:D56"/>
    <mergeCell ref="E56:H56"/>
    <mergeCell ref="A57:C57"/>
    <mergeCell ref="E57:H57"/>
    <mergeCell ref="E58:H58"/>
    <mergeCell ref="E76:H76"/>
    <mergeCell ref="A77:B77"/>
    <mergeCell ref="C77:D77"/>
    <mergeCell ref="A78:C78"/>
    <mergeCell ref="E78:H78"/>
    <mergeCell ref="E79:H79"/>
    <mergeCell ref="A80:B80"/>
    <mergeCell ref="C80:D80"/>
    <mergeCell ref="E80:H80"/>
    <mergeCell ref="E77:H77"/>
    <mergeCell ref="E88:H88"/>
    <mergeCell ref="A89:B89"/>
    <mergeCell ref="C89:D89"/>
    <mergeCell ref="E89:H89"/>
    <mergeCell ref="A83:B83"/>
    <mergeCell ref="C83:D83"/>
    <mergeCell ref="E83:H83"/>
    <mergeCell ref="A84:C84"/>
    <mergeCell ref="A81:C81"/>
    <mergeCell ref="E81:H81"/>
    <mergeCell ref="E82:H82"/>
    <mergeCell ref="E63:H63"/>
    <mergeCell ref="A62:B62"/>
    <mergeCell ref="C62:D62"/>
    <mergeCell ref="E62:H62"/>
    <mergeCell ref="A71:B71"/>
    <mergeCell ref="C71:D71"/>
    <mergeCell ref="E71:H71"/>
    <mergeCell ref="A72:C72"/>
    <mergeCell ref="A75:C75"/>
    <mergeCell ref="E75:H75"/>
    <mergeCell ref="E72:H72"/>
    <mergeCell ref="E73:H73"/>
    <mergeCell ref="A74:B74"/>
    <mergeCell ref="C74:D74"/>
    <mergeCell ref="E74:H74"/>
    <mergeCell ref="E70:H70"/>
    <mergeCell ref="D1:G1"/>
    <mergeCell ref="H1:I1"/>
    <mergeCell ref="A51:C51"/>
    <mergeCell ref="E51:H51"/>
    <mergeCell ref="E52:H52"/>
    <mergeCell ref="A48:C48"/>
    <mergeCell ref="E48:H48"/>
    <mergeCell ref="E45:H45"/>
    <mergeCell ref="E46:H46"/>
    <mergeCell ref="A47:B47"/>
    <mergeCell ref="C47:D47"/>
    <mergeCell ref="E47:H47"/>
    <mergeCell ref="A45:C45"/>
    <mergeCell ref="D44:G44"/>
    <mergeCell ref="H44:I44"/>
    <mergeCell ref="E49:H49"/>
    <mergeCell ref="A50:B50"/>
    <mergeCell ref="C50:D50"/>
    <mergeCell ref="E50:H50"/>
    <mergeCell ref="O28:R28"/>
    <mergeCell ref="E28:H28"/>
    <mergeCell ref="E30:H30"/>
    <mergeCell ref="E36:H36"/>
    <mergeCell ref="A35:C35"/>
    <mergeCell ref="E35:H35"/>
    <mergeCell ref="E40:H40"/>
    <mergeCell ref="A40:B40"/>
    <mergeCell ref="C40:D40"/>
    <mergeCell ref="K3:M3"/>
    <mergeCell ref="O3:R3"/>
    <mergeCell ref="O4:R4"/>
    <mergeCell ref="E6:H6"/>
    <mergeCell ref="E16:H16"/>
    <mergeCell ref="E18:H18"/>
    <mergeCell ref="K24:M24"/>
    <mergeCell ref="O24:R24"/>
    <mergeCell ref="K27:M27"/>
    <mergeCell ref="O27:R27"/>
    <mergeCell ref="E10:H10"/>
    <mergeCell ref="E12:H12"/>
    <mergeCell ref="E11:H11"/>
    <mergeCell ref="E7:H7"/>
    <mergeCell ref="E9:H9"/>
    <mergeCell ref="E3:H3"/>
    <mergeCell ref="E4:H4"/>
    <mergeCell ref="A107:B107"/>
    <mergeCell ref="C107:D107"/>
    <mergeCell ref="E107:H107"/>
    <mergeCell ref="E106:H106"/>
    <mergeCell ref="D95:G95"/>
    <mergeCell ref="A53:B53"/>
    <mergeCell ref="C53:D53"/>
    <mergeCell ref="E53:H53"/>
    <mergeCell ref="E64:H64"/>
    <mergeCell ref="A65:B65"/>
    <mergeCell ref="C65:D65"/>
    <mergeCell ref="E65:H65"/>
    <mergeCell ref="A59:B59"/>
    <mergeCell ref="C59:D59"/>
    <mergeCell ref="E59:H59"/>
    <mergeCell ref="A60:C60"/>
    <mergeCell ref="A63:C63"/>
    <mergeCell ref="A23:C23"/>
    <mergeCell ref="E23:H23"/>
    <mergeCell ref="E19:H19"/>
    <mergeCell ref="E21:H21"/>
    <mergeCell ref="A20:C20"/>
    <mergeCell ref="E20:H20"/>
    <mergeCell ref="E13:H13"/>
    <mergeCell ref="E15:H15"/>
    <mergeCell ref="A13:B13"/>
    <mergeCell ref="C13:D13"/>
    <mergeCell ref="A14:C14"/>
    <mergeCell ref="E14:H14"/>
    <mergeCell ref="A10:B10"/>
    <mergeCell ref="C10:D10"/>
    <mergeCell ref="A11:C11"/>
    <mergeCell ref="E100:H100"/>
    <mergeCell ref="A98:B98"/>
    <mergeCell ref="C98:D98"/>
    <mergeCell ref="E98:H98"/>
    <mergeCell ref="A102:C102"/>
    <mergeCell ref="E102:H102"/>
    <mergeCell ref="E101:H101"/>
    <mergeCell ref="E37:H37"/>
    <mergeCell ref="E39:H39"/>
    <mergeCell ref="A37:B37"/>
    <mergeCell ref="C37:D37"/>
    <mergeCell ref="A38:C38"/>
    <mergeCell ref="E38:H38"/>
    <mergeCell ref="A34:B34"/>
    <mergeCell ref="E34:H34"/>
    <mergeCell ref="C34:D34"/>
    <mergeCell ref="E31:H31"/>
    <mergeCell ref="E33:H33"/>
    <mergeCell ref="A32:C32"/>
    <mergeCell ref="E32:H32"/>
    <mergeCell ref="A33:B33"/>
    <mergeCell ref="A2:C2"/>
    <mergeCell ref="E2:H2"/>
    <mergeCell ref="A4:B4"/>
    <mergeCell ref="C4:D4"/>
    <mergeCell ref="A5:C5"/>
    <mergeCell ref="E5:H5"/>
    <mergeCell ref="A7:B7"/>
    <mergeCell ref="C7:D7"/>
    <mergeCell ref="A8:C8"/>
    <mergeCell ref="E8:H8"/>
    <mergeCell ref="A105:C105"/>
    <mergeCell ref="E105:H105"/>
    <mergeCell ref="A28:B28"/>
    <mergeCell ref="C28:D28"/>
    <mergeCell ref="A29:C29"/>
    <mergeCell ref="E29:H29"/>
    <mergeCell ref="A31:B31"/>
    <mergeCell ref="C31:D31"/>
    <mergeCell ref="A16:B16"/>
    <mergeCell ref="C16:D16"/>
    <mergeCell ref="A17:C17"/>
    <mergeCell ref="E17:H17"/>
    <mergeCell ref="A19:B19"/>
    <mergeCell ref="C19:D19"/>
    <mergeCell ref="E25:H25"/>
    <mergeCell ref="E27:H27"/>
    <mergeCell ref="A25:B25"/>
    <mergeCell ref="C25:D25"/>
    <mergeCell ref="A26:C26"/>
    <mergeCell ref="E26:H26"/>
    <mergeCell ref="E22:H22"/>
    <mergeCell ref="E24:H24"/>
    <mergeCell ref="A22:B22"/>
    <mergeCell ref="C22:D22"/>
    <mergeCell ref="A96:C96"/>
    <mergeCell ref="E96:H96"/>
    <mergeCell ref="E97:H97"/>
    <mergeCell ref="A99:C99"/>
    <mergeCell ref="E99:H99"/>
    <mergeCell ref="E103:H103"/>
    <mergeCell ref="A101:B101"/>
    <mergeCell ref="C101:D101"/>
    <mergeCell ref="A104:B104"/>
    <mergeCell ref="C104:D104"/>
    <mergeCell ref="E104:H104"/>
  </mergeCells>
  <dataValidations count="2">
    <dataValidation type="list" allowBlank="1" showInputMessage="1" showErrorMessage="1" sqref="A84:C84 A87:C87 A90:C90 A75:C75 A72:C72 A69:C69 A66:C66 A63:C63 A60:C60 A57:C57 A54:C54 A51:C51 A48:C48 A81:C81 A45:C45">
      <formula1>#REF!</formula1>
    </dataValidation>
    <dataValidation type="list" allowBlank="1" showInputMessage="1" showErrorMessage="1" sqref="B112:D112 B132:D132 B129:D129 B126:D126 B123:D123 B120:D120 B116:D116 B93:D93 B97:D97 B100:D100 B104:D104 B108:D108">
      <formula1>$A$43:$A$90</formula1>
    </dataValidation>
  </dataValidations>
  <hyperlinks>
    <hyperlink ref="E91" r:id="rId1"/>
    <hyperlink ref="E88" r:id="rId2"/>
    <hyperlink ref="E82" r:id="rId3"/>
    <hyperlink ref="E73" r:id="rId4"/>
    <hyperlink ref="E67" r:id="rId5"/>
    <hyperlink ref="E64" r:id="rId6"/>
    <hyperlink ref="E61" r:id="rId7"/>
    <hyperlink ref="E55" r:id="rId8"/>
    <hyperlink ref="E52" r:id="rId9"/>
    <hyperlink ref="E49" r:id="rId10" display="bjwbs@gmx.net/ jw-braunschweig.de"/>
    <hyperlink ref="E46" r:id="rId11"/>
    <hyperlink ref="E79" r:id="rId12"/>
    <hyperlink ref="E129" r:id="rId13" display="antonia.kraus@awo-schwaben.de / ljw-bayern.de"/>
    <hyperlink ref="E103" r:id="rId14"/>
    <hyperlink ref="E97" r:id="rId15"/>
    <hyperlink ref="E100" r:id="rId16"/>
  </hyperlinks>
  <pageMargins left="0.7" right="0.7" top="0.78740157499999996" bottom="0.78740157499999996" header="0.3" footer="0.3"/>
  <pageSetup paperSize="9" orientation="portrait" horizontalDpi="300" verticalDpi="30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Schmidt</dc:creator>
  <cp:lastModifiedBy>Rita Schmidt</cp:lastModifiedBy>
  <cp:lastPrinted>2020-06-12T12:10:01Z</cp:lastPrinted>
  <dcterms:created xsi:type="dcterms:W3CDTF">2020-06-11T09:38:09Z</dcterms:created>
  <dcterms:modified xsi:type="dcterms:W3CDTF">2020-06-12T12:10:40Z</dcterms:modified>
</cp:coreProperties>
</file>